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51035\Downloads\"/>
    </mc:Choice>
  </mc:AlternateContent>
  <xr:revisionPtr revIDLastSave="0" documentId="13_ncr:1_{CD7E4457-50ED-48FA-A7B2-B11560AADB69}" xr6:coauthVersionLast="47" xr6:coauthVersionMax="47" xr10:uidLastSave="{00000000-0000-0000-0000-000000000000}"/>
  <bookViews>
    <workbookView xWindow="2280" yWindow="2280" windowWidth="28800" windowHeight="11260" tabRatio="819" xr2:uid="{00000000-000D-0000-FFFF-FFFF00000000}"/>
  </bookViews>
  <sheets>
    <sheet name="2013" sheetId="30" r:id="rId1"/>
    <sheet name="2014" sheetId="31" r:id="rId2"/>
    <sheet name="2015" sheetId="33" r:id="rId3"/>
    <sheet name="2016" sheetId="19" r:id="rId4"/>
    <sheet name="2017" sheetId="34" r:id="rId5"/>
    <sheet name="2018" sheetId="35" r:id="rId6"/>
    <sheet name="2019" sheetId="37" r:id="rId7"/>
    <sheet name="2020" sheetId="38" r:id="rId8"/>
    <sheet name="2021" sheetId="39" r:id="rId9"/>
    <sheet name="2022" sheetId="40" r:id="rId10"/>
  </sheets>
  <externalReferences>
    <externalReference r:id="rId11"/>
    <externalReference r:id="rId12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40" i="40" l="1"/>
  <c r="AX39" i="40"/>
  <c r="AX38" i="40"/>
  <c r="AX37" i="40"/>
  <c r="AX36" i="40"/>
  <c r="AX35" i="40"/>
  <c r="AX34" i="40"/>
  <c r="AX33" i="40"/>
  <c r="AX32" i="40"/>
  <c r="AX31" i="40"/>
  <c r="AX30" i="40"/>
  <c r="AX29" i="40"/>
  <c r="AX28" i="40"/>
  <c r="AX27" i="40"/>
  <c r="AX26" i="40"/>
  <c r="AX25" i="40"/>
  <c r="AX24" i="40"/>
  <c r="AX23" i="40"/>
  <c r="AX22" i="40"/>
  <c r="AX21" i="40"/>
  <c r="AX20" i="40"/>
  <c r="AX19" i="40"/>
  <c r="AX18" i="40"/>
  <c r="AX17" i="40"/>
  <c r="AX16" i="40"/>
  <c r="AX15" i="40"/>
  <c r="AX14" i="40"/>
  <c r="AX13" i="40"/>
  <c r="AX12" i="40"/>
  <c r="AX11" i="40"/>
  <c r="AX10" i="40"/>
  <c r="AX9" i="40"/>
  <c r="AX8" i="40"/>
  <c r="AX7" i="40"/>
  <c r="AX6" i="40"/>
  <c r="AX5" i="40"/>
  <c r="AW40" i="40"/>
  <c r="AW39" i="40"/>
  <c r="AW38" i="40"/>
  <c r="AW37" i="40"/>
  <c r="AW36" i="40"/>
  <c r="AW35" i="40"/>
  <c r="AW34" i="40"/>
  <c r="AW33" i="40"/>
  <c r="AW32" i="40"/>
  <c r="AW31" i="40"/>
  <c r="AW30" i="40"/>
  <c r="AW29" i="40"/>
  <c r="AW28" i="40"/>
  <c r="AW27" i="40"/>
  <c r="AW26" i="40"/>
  <c r="AW25" i="40"/>
  <c r="AW24" i="40"/>
  <c r="AW23" i="40"/>
  <c r="AW22" i="40"/>
  <c r="AW21" i="40"/>
  <c r="AW20" i="40"/>
  <c r="AW19" i="40"/>
  <c r="AW18" i="40"/>
  <c r="AW17" i="40"/>
  <c r="AW16" i="40"/>
  <c r="AW15" i="40"/>
  <c r="AW14" i="40"/>
  <c r="AW13" i="40"/>
  <c r="AW12" i="40"/>
  <c r="AW11" i="40"/>
  <c r="AW10" i="40"/>
  <c r="AW9" i="40"/>
  <c r="AW8" i="40"/>
  <c r="AW7" i="40"/>
  <c r="AW6" i="40"/>
  <c r="AW5" i="40"/>
  <c r="AU40" i="40"/>
  <c r="AU39" i="40"/>
  <c r="AU38" i="40"/>
  <c r="AU37" i="40"/>
  <c r="AU36" i="40"/>
  <c r="AU35" i="40"/>
  <c r="AU34" i="40"/>
  <c r="AU33" i="40"/>
  <c r="AU32" i="40"/>
  <c r="AU31" i="40"/>
  <c r="AU30" i="40"/>
  <c r="AU29" i="40"/>
  <c r="AU28" i="40"/>
  <c r="AU27" i="40"/>
  <c r="AU26" i="40"/>
  <c r="AU25" i="40"/>
  <c r="AU24" i="40"/>
  <c r="AU23" i="40"/>
  <c r="AU22" i="40"/>
  <c r="AU21" i="40"/>
  <c r="AU20" i="40"/>
  <c r="AU19" i="40"/>
  <c r="AU18" i="40"/>
  <c r="AU17" i="40"/>
  <c r="AU16" i="40"/>
  <c r="AU15" i="40"/>
  <c r="AU14" i="40"/>
  <c r="AU13" i="40"/>
  <c r="AU12" i="40"/>
  <c r="AU11" i="40"/>
  <c r="AU10" i="40"/>
  <c r="AU9" i="40"/>
  <c r="AU8" i="40"/>
  <c r="AU7" i="40"/>
  <c r="AU6" i="40"/>
  <c r="AU5" i="40"/>
  <c r="AT40" i="40"/>
  <c r="AT39" i="40"/>
  <c r="AT38" i="40"/>
  <c r="AT37" i="40"/>
  <c r="AT36" i="40"/>
  <c r="AT35" i="40"/>
  <c r="AT34" i="40"/>
  <c r="AT33" i="40"/>
  <c r="AT32" i="40"/>
  <c r="AT31" i="40"/>
  <c r="AT30" i="40"/>
  <c r="AT29" i="40"/>
  <c r="AT28" i="40"/>
  <c r="AT27" i="40"/>
  <c r="AT26" i="40"/>
  <c r="AT25" i="40"/>
  <c r="AT24" i="40"/>
  <c r="AT23" i="40"/>
  <c r="AT22" i="40"/>
  <c r="AT21" i="40"/>
  <c r="AT20" i="40"/>
  <c r="AT19" i="40"/>
  <c r="AT18" i="40"/>
  <c r="AT17" i="40"/>
  <c r="AT16" i="40"/>
  <c r="AT15" i="40"/>
  <c r="AT14" i="40"/>
  <c r="AT13" i="40"/>
  <c r="AT12" i="40"/>
  <c r="AT11" i="40"/>
  <c r="AT10" i="40"/>
  <c r="AT9" i="40"/>
  <c r="AT8" i="40"/>
  <c r="AT7" i="40"/>
  <c r="AT6" i="40"/>
  <c r="AT5" i="40"/>
  <c r="AR40" i="40"/>
  <c r="AR39" i="40"/>
  <c r="AR38" i="40"/>
  <c r="AR37" i="40"/>
  <c r="AR36" i="40"/>
  <c r="AR35" i="40"/>
  <c r="AR34" i="40"/>
  <c r="AR33" i="40"/>
  <c r="AR32" i="40"/>
  <c r="AR31" i="40"/>
  <c r="AR30" i="40"/>
  <c r="AR29" i="40"/>
  <c r="AR28" i="40"/>
  <c r="AR27" i="40"/>
  <c r="AR26" i="40"/>
  <c r="AR25" i="40"/>
  <c r="AR24" i="40"/>
  <c r="AR23" i="40"/>
  <c r="AR22" i="40"/>
  <c r="AR21" i="40"/>
  <c r="AR20" i="40"/>
  <c r="AR19" i="40"/>
  <c r="AR18" i="40"/>
  <c r="AR17" i="40"/>
  <c r="AR16" i="40"/>
  <c r="AR15" i="40"/>
  <c r="AR14" i="40"/>
  <c r="AR13" i="40"/>
  <c r="AR12" i="40"/>
  <c r="AR11" i="40"/>
  <c r="AR10" i="40"/>
  <c r="AR9" i="40"/>
  <c r="AR8" i="40"/>
  <c r="AR7" i="40"/>
  <c r="AR6" i="40"/>
  <c r="AR5" i="40"/>
  <c r="AO40" i="40"/>
  <c r="AN40" i="40"/>
  <c r="AM40" i="40"/>
  <c r="AL40" i="40"/>
  <c r="AK40" i="40"/>
  <c r="AJ40" i="40"/>
  <c r="AI40" i="40"/>
  <c r="AH40" i="40"/>
  <c r="AG40" i="40"/>
  <c r="AF40" i="40"/>
  <c r="AE40" i="40"/>
  <c r="AD40" i="40"/>
  <c r="AC40" i="40"/>
  <c r="AB40" i="40"/>
  <c r="AA40" i="40"/>
  <c r="Z40" i="40"/>
  <c r="Y40" i="40"/>
  <c r="X40" i="40"/>
  <c r="W40" i="40"/>
  <c r="V40" i="40"/>
  <c r="U40" i="40"/>
  <c r="T40" i="40"/>
  <c r="S40" i="40"/>
  <c r="R40" i="40"/>
  <c r="Q40" i="40"/>
  <c r="P40" i="40"/>
  <c r="O40" i="40"/>
  <c r="N40" i="40"/>
  <c r="M40" i="40"/>
  <c r="L40" i="40"/>
  <c r="K40" i="40"/>
  <c r="J40" i="40"/>
  <c r="I40" i="40"/>
  <c r="H40" i="40"/>
  <c r="G40" i="40"/>
  <c r="F40" i="40"/>
  <c r="E40" i="40"/>
  <c r="D40" i="40"/>
  <c r="C40" i="40"/>
  <c r="AO39" i="40"/>
  <c r="AN39" i="40"/>
  <c r="AM39" i="40"/>
  <c r="AL39" i="40"/>
  <c r="AK39" i="40"/>
  <c r="AJ39" i="40"/>
  <c r="AI39" i="40"/>
  <c r="AH39" i="40"/>
  <c r="AG39" i="40"/>
  <c r="AF39" i="40"/>
  <c r="AE39" i="40"/>
  <c r="AD39" i="40"/>
  <c r="AC39" i="40"/>
  <c r="AB39" i="40"/>
  <c r="AA39" i="40"/>
  <c r="Z39" i="40"/>
  <c r="Y39" i="40"/>
  <c r="X39" i="40"/>
  <c r="W39" i="40"/>
  <c r="V39" i="40"/>
  <c r="U39" i="40"/>
  <c r="T39" i="40"/>
  <c r="S39" i="40"/>
  <c r="R39" i="40"/>
  <c r="Q39" i="40"/>
  <c r="P39" i="40"/>
  <c r="O39" i="40"/>
  <c r="N39" i="40"/>
  <c r="M39" i="40"/>
  <c r="L39" i="40"/>
  <c r="K39" i="40"/>
  <c r="J39" i="40"/>
  <c r="I39" i="40"/>
  <c r="H39" i="40"/>
  <c r="G39" i="40"/>
  <c r="F39" i="40"/>
  <c r="E39" i="40"/>
  <c r="D39" i="40"/>
  <c r="C39" i="40"/>
  <c r="AO38" i="40"/>
  <c r="AN38" i="40"/>
  <c r="AM38" i="40"/>
  <c r="AL38" i="40"/>
  <c r="AK38" i="40"/>
  <c r="AJ38" i="40"/>
  <c r="AI38" i="40"/>
  <c r="AH38" i="40"/>
  <c r="AG38" i="40"/>
  <c r="AF38" i="40"/>
  <c r="AE38" i="40"/>
  <c r="AD38" i="40"/>
  <c r="AC38" i="40"/>
  <c r="AB38" i="40"/>
  <c r="AA38" i="40"/>
  <c r="Z38" i="40"/>
  <c r="Y38" i="40"/>
  <c r="X38" i="40"/>
  <c r="W38" i="40"/>
  <c r="V38" i="40"/>
  <c r="U38" i="40"/>
  <c r="T38" i="40"/>
  <c r="S38" i="40"/>
  <c r="R38" i="40"/>
  <c r="Q38" i="40"/>
  <c r="P38" i="40"/>
  <c r="O38" i="40"/>
  <c r="N38" i="40"/>
  <c r="M38" i="40"/>
  <c r="L38" i="40"/>
  <c r="K38" i="40"/>
  <c r="J38" i="40"/>
  <c r="I38" i="40"/>
  <c r="H38" i="40"/>
  <c r="G38" i="40"/>
  <c r="F38" i="40"/>
  <c r="E38" i="40"/>
  <c r="D38" i="40"/>
  <c r="C38" i="40"/>
  <c r="AO37" i="40"/>
  <c r="AN37" i="40"/>
  <c r="AM37" i="40"/>
  <c r="AL37" i="40"/>
  <c r="AK37" i="40"/>
  <c r="AJ37" i="40"/>
  <c r="AI37" i="40"/>
  <c r="AH37" i="40"/>
  <c r="AG37" i="40"/>
  <c r="AF37" i="40"/>
  <c r="AE37" i="40"/>
  <c r="AD37" i="40"/>
  <c r="AC37" i="40"/>
  <c r="AB37" i="40"/>
  <c r="AA37" i="40"/>
  <c r="Z37" i="40"/>
  <c r="Y37" i="40"/>
  <c r="X37" i="40"/>
  <c r="W37" i="40"/>
  <c r="V37" i="40"/>
  <c r="U37" i="40"/>
  <c r="T37" i="40"/>
  <c r="S37" i="40"/>
  <c r="R37" i="40"/>
  <c r="Q37" i="40"/>
  <c r="P37" i="40"/>
  <c r="O37" i="40"/>
  <c r="N37" i="40"/>
  <c r="M37" i="40"/>
  <c r="L37" i="40"/>
  <c r="K37" i="40"/>
  <c r="J37" i="40"/>
  <c r="I37" i="40"/>
  <c r="H37" i="40"/>
  <c r="G37" i="40"/>
  <c r="F37" i="40"/>
  <c r="E37" i="40"/>
  <c r="D37" i="40"/>
  <c r="C37" i="40"/>
  <c r="AO36" i="40"/>
  <c r="AN36" i="40"/>
  <c r="AM36" i="40"/>
  <c r="AL36" i="40"/>
  <c r="AK36" i="40"/>
  <c r="AJ36" i="40"/>
  <c r="AI36" i="40"/>
  <c r="AH36" i="40"/>
  <c r="AG36" i="40"/>
  <c r="AF36" i="40"/>
  <c r="AE36" i="40"/>
  <c r="AD36" i="40"/>
  <c r="AC36" i="40"/>
  <c r="AB36" i="40"/>
  <c r="AA36" i="40"/>
  <c r="Z36" i="40"/>
  <c r="Y36" i="40"/>
  <c r="X36" i="40"/>
  <c r="W36" i="40"/>
  <c r="V36" i="40"/>
  <c r="U36" i="40"/>
  <c r="T36" i="40"/>
  <c r="S36" i="40"/>
  <c r="R36" i="40"/>
  <c r="Q36" i="40"/>
  <c r="P36" i="40"/>
  <c r="O36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AO35" i="40"/>
  <c r="AN35" i="40"/>
  <c r="AM35" i="40"/>
  <c r="AL35" i="40"/>
  <c r="AK35" i="40"/>
  <c r="AJ35" i="40"/>
  <c r="AI35" i="40"/>
  <c r="AH35" i="40"/>
  <c r="AG35" i="40"/>
  <c r="AF35" i="40"/>
  <c r="AE35" i="40"/>
  <c r="AD35" i="40"/>
  <c r="AC35" i="40"/>
  <c r="AB35" i="40"/>
  <c r="AA35" i="40"/>
  <c r="Z35" i="40"/>
  <c r="Y35" i="40"/>
  <c r="X35" i="40"/>
  <c r="W35" i="40"/>
  <c r="V35" i="40"/>
  <c r="U35" i="40"/>
  <c r="T35" i="40"/>
  <c r="S35" i="40"/>
  <c r="R35" i="40"/>
  <c r="Q35" i="40"/>
  <c r="P35" i="40"/>
  <c r="O35" i="40"/>
  <c r="N35" i="40"/>
  <c r="M35" i="40"/>
  <c r="L35" i="40"/>
  <c r="K35" i="40"/>
  <c r="J35" i="40"/>
  <c r="I35" i="40"/>
  <c r="H35" i="40"/>
  <c r="G35" i="40"/>
  <c r="F35" i="40"/>
  <c r="E35" i="40"/>
  <c r="D35" i="40"/>
  <c r="C35" i="40"/>
  <c r="AO34" i="40"/>
  <c r="AN34" i="40"/>
  <c r="AM34" i="40"/>
  <c r="AL34" i="40"/>
  <c r="AK34" i="40"/>
  <c r="AJ34" i="40"/>
  <c r="AI34" i="40"/>
  <c r="AH34" i="40"/>
  <c r="AG34" i="40"/>
  <c r="AF34" i="40"/>
  <c r="AE34" i="40"/>
  <c r="AD34" i="40"/>
  <c r="AC34" i="40"/>
  <c r="AB34" i="40"/>
  <c r="AA34" i="40"/>
  <c r="Z34" i="40"/>
  <c r="Y34" i="40"/>
  <c r="X34" i="40"/>
  <c r="W34" i="40"/>
  <c r="V34" i="40"/>
  <c r="U34" i="40"/>
  <c r="T34" i="40"/>
  <c r="S34" i="40"/>
  <c r="R34" i="40"/>
  <c r="Q34" i="40"/>
  <c r="P34" i="40"/>
  <c r="O34" i="40"/>
  <c r="N34" i="40"/>
  <c r="M34" i="40"/>
  <c r="L34" i="40"/>
  <c r="K34" i="40"/>
  <c r="J34" i="40"/>
  <c r="I34" i="40"/>
  <c r="H34" i="40"/>
  <c r="G34" i="40"/>
  <c r="F34" i="40"/>
  <c r="E34" i="40"/>
  <c r="D34" i="40"/>
  <c r="C34" i="40"/>
  <c r="AO33" i="40"/>
  <c r="AN33" i="40"/>
  <c r="AM33" i="40"/>
  <c r="AL33" i="40"/>
  <c r="AK33" i="40"/>
  <c r="AJ33" i="40"/>
  <c r="AI33" i="40"/>
  <c r="AH33" i="40"/>
  <c r="AG33" i="40"/>
  <c r="AF33" i="40"/>
  <c r="AE33" i="40"/>
  <c r="AD33" i="40"/>
  <c r="AC33" i="40"/>
  <c r="AB33" i="40"/>
  <c r="AA33" i="40"/>
  <c r="Z33" i="40"/>
  <c r="Y33" i="40"/>
  <c r="X33" i="40"/>
  <c r="W33" i="40"/>
  <c r="V33" i="40"/>
  <c r="U33" i="40"/>
  <c r="T33" i="40"/>
  <c r="S33" i="40"/>
  <c r="R33" i="40"/>
  <c r="Q33" i="40"/>
  <c r="P33" i="40"/>
  <c r="O33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AO32" i="40"/>
  <c r="AN32" i="40"/>
  <c r="AM32" i="40"/>
  <c r="AL32" i="40"/>
  <c r="AK32" i="40"/>
  <c r="AJ32" i="40"/>
  <c r="AI32" i="40"/>
  <c r="AH32" i="40"/>
  <c r="AG32" i="40"/>
  <c r="AF32" i="40"/>
  <c r="AE32" i="40"/>
  <c r="AD32" i="40"/>
  <c r="AC32" i="40"/>
  <c r="AB32" i="40"/>
  <c r="AA32" i="40"/>
  <c r="Z32" i="40"/>
  <c r="Y32" i="40"/>
  <c r="X32" i="40"/>
  <c r="W32" i="40"/>
  <c r="V32" i="40"/>
  <c r="U32" i="40"/>
  <c r="T32" i="40"/>
  <c r="S32" i="40"/>
  <c r="R32" i="40"/>
  <c r="Q32" i="40"/>
  <c r="P32" i="40"/>
  <c r="O32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AO31" i="40"/>
  <c r="AN31" i="40"/>
  <c r="AM31" i="40"/>
  <c r="AL31" i="40"/>
  <c r="AK31" i="40"/>
  <c r="AJ31" i="40"/>
  <c r="AI31" i="40"/>
  <c r="AH31" i="40"/>
  <c r="AG31" i="40"/>
  <c r="AF31" i="40"/>
  <c r="AE31" i="40"/>
  <c r="AD31" i="40"/>
  <c r="AC31" i="40"/>
  <c r="AB31" i="40"/>
  <c r="AA31" i="40"/>
  <c r="Z31" i="40"/>
  <c r="Y31" i="40"/>
  <c r="X31" i="40"/>
  <c r="W31" i="40"/>
  <c r="V31" i="40"/>
  <c r="U31" i="40"/>
  <c r="T31" i="40"/>
  <c r="S31" i="40"/>
  <c r="R31" i="40"/>
  <c r="Q31" i="40"/>
  <c r="P31" i="40"/>
  <c r="O31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AO30" i="40"/>
  <c r="AN30" i="40"/>
  <c r="AM30" i="40"/>
  <c r="AL30" i="40"/>
  <c r="AK30" i="40"/>
  <c r="AJ30" i="40"/>
  <c r="AI30" i="40"/>
  <c r="AH30" i="40"/>
  <c r="AG30" i="40"/>
  <c r="AF30" i="40"/>
  <c r="AE30" i="40"/>
  <c r="AD30" i="40"/>
  <c r="AC30" i="40"/>
  <c r="AB30" i="40"/>
  <c r="AA30" i="40"/>
  <c r="Z30" i="40"/>
  <c r="Y30" i="40"/>
  <c r="X30" i="40"/>
  <c r="W30" i="40"/>
  <c r="V30" i="40"/>
  <c r="U30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9" i="40"/>
  <c r="C29" i="40"/>
  <c r="AO28" i="40"/>
  <c r="AN28" i="40"/>
  <c r="AM28" i="40"/>
  <c r="AL28" i="40"/>
  <c r="AK28" i="40"/>
  <c r="AJ28" i="40"/>
  <c r="AI28" i="40"/>
  <c r="AH28" i="40"/>
  <c r="AG28" i="40"/>
  <c r="AF28" i="40"/>
  <c r="AE28" i="40"/>
  <c r="AD28" i="40"/>
  <c r="AC28" i="40"/>
  <c r="AB28" i="40"/>
  <c r="AA28" i="40"/>
  <c r="Z28" i="40"/>
  <c r="Y28" i="40"/>
  <c r="X28" i="40"/>
  <c r="W28" i="40"/>
  <c r="V28" i="40"/>
  <c r="U28" i="40"/>
  <c r="T28" i="40"/>
  <c r="S28" i="40"/>
  <c r="R28" i="40"/>
  <c r="Q28" i="40"/>
  <c r="P28" i="40"/>
  <c r="O28" i="40"/>
  <c r="N28" i="40"/>
  <c r="M28" i="40"/>
  <c r="L28" i="40"/>
  <c r="K28" i="40"/>
  <c r="J28" i="40"/>
  <c r="I28" i="40"/>
  <c r="H28" i="40"/>
  <c r="G28" i="40"/>
  <c r="F28" i="40"/>
  <c r="E28" i="40"/>
  <c r="D28" i="40"/>
  <c r="C28" i="40"/>
  <c r="AO27" i="40"/>
  <c r="AN27" i="40"/>
  <c r="AM27" i="40"/>
  <c r="AL27" i="40"/>
  <c r="AK27" i="40"/>
  <c r="AJ27" i="40"/>
  <c r="AI27" i="40"/>
  <c r="AH27" i="40"/>
  <c r="AG27" i="40"/>
  <c r="AF27" i="40"/>
  <c r="AE27" i="40"/>
  <c r="AD27" i="40"/>
  <c r="AC27" i="40"/>
  <c r="AB27" i="40"/>
  <c r="AA27" i="40"/>
  <c r="Z27" i="40"/>
  <c r="Y27" i="40"/>
  <c r="X27" i="40"/>
  <c r="W27" i="40"/>
  <c r="V27" i="40"/>
  <c r="U27" i="40"/>
  <c r="T27" i="40"/>
  <c r="S27" i="40"/>
  <c r="R27" i="40"/>
  <c r="Q27" i="40"/>
  <c r="P27" i="40"/>
  <c r="O27" i="40"/>
  <c r="N27" i="40"/>
  <c r="M27" i="40"/>
  <c r="L27" i="40"/>
  <c r="K27" i="40"/>
  <c r="J27" i="40"/>
  <c r="I27" i="40"/>
  <c r="H27" i="40"/>
  <c r="G27" i="40"/>
  <c r="F27" i="40"/>
  <c r="E27" i="40"/>
  <c r="D27" i="40"/>
  <c r="C27" i="40"/>
  <c r="AO26" i="40"/>
  <c r="AN26" i="40"/>
  <c r="AM26" i="40"/>
  <c r="AL26" i="40"/>
  <c r="AK26" i="40"/>
  <c r="AJ26" i="40"/>
  <c r="AI26" i="40"/>
  <c r="AH26" i="40"/>
  <c r="AG26" i="40"/>
  <c r="AF26" i="40"/>
  <c r="AE26" i="40"/>
  <c r="AD26" i="40"/>
  <c r="AC26" i="40"/>
  <c r="AB26" i="40"/>
  <c r="AA26" i="40"/>
  <c r="Z26" i="40"/>
  <c r="Y26" i="40"/>
  <c r="X26" i="40"/>
  <c r="W26" i="40"/>
  <c r="V26" i="40"/>
  <c r="U26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H26" i="40"/>
  <c r="G26" i="40"/>
  <c r="F26" i="40"/>
  <c r="E26" i="40"/>
  <c r="D26" i="40"/>
  <c r="C26" i="40"/>
  <c r="AO25" i="40"/>
  <c r="AN25" i="40"/>
  <c r="AM25" i="40"/>
  <c r="AL25" i="40"/>
  <c r="AK25" i="40"/>
  <c r="AJ25" i="40"/>
  <c r="AI25" i="40"/>
  <c r="AH25" i="40"/>
  <c r="AG25" i="40"/>
  <c r="AF25" i="40"/>
  <c r="AE25" i="40"/>
  <c r="AD25" i="40"/>
  <c r="AC25" i="40"/>
  <c r="AB25" i="40"/>
  <c r="AA25" i="40"/>
  <c r="Z25" i="40"/>
  <c r="Y25" i="40"/>
  <c r="X25" i="40"/>
  <c r="W25" i="40"/>
  <c r="V25" i="40"/>
  <c r="U25" i="40"/>
  <c r="T25" i="40"/>
  <c r="S25" i="40"/>
  <c r="R25" i="40"/>
  <c r="Q25" i="40"/>
  <c r="P25" i="40"/>
  <c r="O25" i="40"/>
  <c r="N25" i="40"/>
  <c r="M25" i="40"/>
  <c r="L25" i="40"/>
  <c r="K25" i="40"/>
  <c r="J25" i="40"/>
  <c r="I25" i="40"/>
  <c r="H25" i="40"/>
  <c r="G25" i="40"/>
  <c r="F25" i="40"/>
  <c r="E25" i="40"/>
  <c r="D25" i="40"/>
  <c r="C25" i="40"/>
  <c r="AO24" i="40"/>
  <c r="AN24" i="40"/>
  <c r="AM24" i="40"/>
  <c r="AL24" i="40"/>
  <c r="AK24" i="40"/>
  <c r="AJ24" i="40"/>
  <c r="AI24" i="40"/>
  <c r="AH24" i="40"/>
  <c r="AG24" i="40"/>
  <c r="AF24" i="40"/>
  <c r="AE24" i="40"/>
  <c r="AD24" i="40"/>
  <c r="AC24" i="40"/>
  <c r="AB24" i="40"/>
  <c r="AA24" i="40"/>
  <c r="Z24" i="40"/>
  <c r="Y24" i="40"/>
  <c r="X24" i="40"/>
  <c r="W24" i="40"/>
  <c r="V24" i="40"/>
  <c r="U24" i="40"/>
  <c r="T24" i="40"/>
  <c r="S24" i="40"/>
  <c r="R24" i="40"/>
  <c r="Q24" i="40"/>
  <c r="P24" i="40"/>
  <c r="O24" i="40"/>
  <c r="N24" i="40"/>
  <c r="M24" i="40"/>
  <c r="L24" i="40"/>
  <c r="K24" i="40"/>
  <c r="J24" i="40"/>
  <c r="I24" i="40"/>
  <c r="H24" i="40"/>
  <c r="G24" i="40"/>
  <c r="F24" i="40"/>
  <c r="E24" i="40"/>
  <c r="D24" i="40"/>
  <c r="C24" i="40"/>
  <c r="AO23" i="40"/>
  <c r="AN23" i="40"/>
  <c r="AM23" i="40"/>
  <c r="AL23" i="40"/>
  <c r="AK23" i="40"/>
  <c r="AJ23" i="40"/>
  <c r="AI23" i="40"/>
  <c r="AH23" i="40"/>
  <c r="AG23" i="40"/>
  <c r="AF23" i="40"/>
  <c r="AE23" i="40"/>
  <c r="AD23" i="40"/>
  <c r="AC23" i="40"/>
  <c r="AB23" i="40"/>
  <c r="AA23" i="40"/>
  <c r="Z23" i="40"/>
  <c r="Y23" i="40"/>
  <c r="X23" i="40"/>
  <c r="W23" i="40"/>
  <c r="V23" i="40"/>
  <c r="U23" i="40"/>
  <c r="T23" i="40"/>
  <c r="S23" i="40"/>
  <c r="R23" i="40"/>
  <c r="Q23" i="40"/>
  <c r="P23" i="40"/>
  <c r="O23" i="40"/>
  <c r="N23" i="40"/>
  <c r="M23" i="40"/>
  <c r="L23" i="40"/>
  <c r="K23" i="40"/>
  <c r="J23" i="40"/>
  <c r="I23" i="40"/>
  <c r="H23" i="40"/>
  <c r="G23" i="40"/>
  <c r="F23" i="40"/>
  <c r="E23" i="40"/>
  <c r="D23" i="40"/>
  <c r="C23" i="40"/>
  <c r="AO22" i="40"/>
  <c r="AN22" i="40"/>
  <c r="AM22" i="40"/>
  <c r="AL22" i="40"/>
  <c r="AK22" i="40"/>
  <c r="AJ22" i="40"/>
  <c r="AI22" i="40"/>
  <c r="AH22" i="40"/>
  <c r="AG22" i="40"/>
  <c r="AF22" i="40"/>
  <c r="AE22" i="40"/>
  <c r="AD22" i="40"/>
  <c r="AC22" i="40"/>
  <c r="AB22" i="40"/>
  <c r="AA22" i="40"/>
  <c r="Z22" i="40"/>
  <c r="Y22" i="40"/>
  <c r="X22" i="40"/>
  <c r="W22" i="40"/>
  <c r="V22" i="40"/>
  <c r="U22" i="40"/>
  <c r="T22" i="40"/>
  <c r="S22" i="40"/>
  <c r="R22" i="40"/>
  <c r="Q22" i="40"/>
  <c r="P22" i="40"/>
  <c r="O22" i="40"/>
  <c r="N22" i="40"/>
  <c r="M22" i="40"/>
  <c r="L22" i="40"/>
  <c r="K22" i="40"/>
  <c r="J22" i="40"/>
  <c r="I22" i="40"/>
  <c r="H22" i="40"/>
  <c r="G22" i="40"/>
  <c r="F22" i="40"/>
  <c r="E22" i="40"/>
  <c r="D22" i="40"/>
  <c r="C22" i="40"/>
  <c r="AO21" i="40"/>
  <c r="AN21" i="40"/>
  <c r="AM21" i="40"/>
  <c r="AL21" i="40"/>
  <c r="AK21" i="40"/>
  <c r="AJ21" i="40"/>
  <c r="AI21" i="40"/>
  <c r="AH21" i="40"/>
  <c r="AG21" i="40"/>
  <c r="AF21" i="40"/>
  <c r="AE21" i="40"/>
  <c r="AD21" i="40"/>
  <c r="AC21" i="40"/>
  <c r="AB21" i="40"/>
  <c r="AA21" i="40"/>
  <c r="Z21" i="40"/>
  <c r="Y21" i="40"/>
  <c r="X21" i="40"/>
  <c r="W21" i="40"/>
  <c r="V21" i="40"/>
  <c r="U21" i="40"/>
  <c r="T21" i="40"/>
  <c r="S21" i="40"/>
  <c r="R21" i="40"/>
  <c r="Q21" i="40"/>
  <c r="P21" i="40"/>
  <c r="O21" i="40"/>
  <c r="N21" i="40"/>
  <c r="M21" i="40"/>
  <c r="L21" i="40"/>
  <c r="K21" i="40"/>
  <c r="J21" i="40"/>
  <c r="I21" i="40"/>
  <c r="H21" i="40"/>
  <c r="G21" i="40"/>
  <c r="F21" i="40"/>
  <c r="E21" i="40"/>
  <c r="D21" i="40"/>
  <c r="C21" i="40"/>
  <c r="AO20" i="40"/>
  <c r="AN20" i="40"/>
  <c r="AM20" i="40"/>
  <c r="AL20" i="40"/>
  <c r="AK20" i="40"/>
  <c r="AJ20" i="40"/>
  <c r="AI20" i="40"/>
  <c r="AH20" i="40"/>
  <c r="AG20" i="40"/>
  <c r="AF20" i="40"/>
  <c r="AE20" i="40"/>
  <c r="AD20" i="40"/>
  <c r="AC20" i="40"/>
  <c r="AB20" i="40"/>
  <c r="AA20" i="40"/>
  <c r="Z20" i="40"/>
  <c r="Y20" i="40"/>
  <c r="X20" i="40"/>
  <c r="W20" i="40"/>
  <c r="V20" i="40"/>
  <c r="U20" i="40"/>
  <c r="T20" i="40"/>
  <c r="S20" i="40"/>
  <c r="R20" i="40"/>
  <c r="Q20" i="40"/>
  <c r="P20" i="40"/>
  <c r="O20" i="40"/>
  <c r="N20" i="40"/>
  <c r="M20" i="40"/>
  <c r="L20" i="40"/>
  <c r="K20" i="40"/>
  <c r="J20" i="40"/>
  <c r="I20" i="40"/>
  <c r="H20" i="40"/>
  <c r="G20" i="40"/>
  <c r="F20" i="40"/>
  <c r="E20" i="40"/>
  <c r="D20" i="40"/>
  <c r="C20" i="40"/>
  <c r="AO19" i="40"/>
  <c r="AN19" i="40"/>
  <c r="AM19" i="40"/>
  <c r="AL19" i="40"/>
  <c r="AK19" i="40"/>
  <c r="AJ19" i="40"/>
  <c r="AI19" i="40"/>
  <c r="AH19" i="40"/>
  <c r="AG19" i="40"/>
  <c r="AF19" i="40"/>
  <c r="AE19" i="40"/>
  <c r="AD19" i="40"/>
  <c r="AC19" i="40"/>
  <c r="AB19" i="40"/>
  <c r="AA19" i="40"/>
  <c r="Z19" i="40"/>
  <c r="Y19" i="40"/>
  <c r="X19" i="40"/>
  <c r="W19" i="40"/>
  <c r="V19" i="40"/>
  <c r="U19" i="40"/>
  <c r="T19" i="40"/>
  <c r="S19" i="40"/>
  <c r="R19" i="40"/>
  <c r="Q19" i="40"/>
  <c r="P19" i="40"/>
  <c r="O19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AA18" i="40"/>
  <c r="Z18" i="40"/>
  <c r="Y18" i="40"/>
  <c r="X18" i="40"/>
  <c r="W18" i="40"/>
  <c r="V18" i="40"/>
  <c r="U18" i="40"/>
  <c r="T18" i="40"/>
  <c r="S18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AA17" i="40"/>
  <c r="Z17" i="40"/>
  <c r="Y17" i="40"/>
  <c r="X17" i="40"/>
  <c r="W17" i="40"/>
  <c r="V17" i="40"/>
  <c r="U17" i="40"/>
  <c r="T17" i="40"/>
  <c r="S17" i="40"/>
  <c r="R17" i="40"/>
  <c r="Q17" i="40"/>
  <c r="P17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AO16" i="40"/>
  <c r="AN16" i="40"/>
  <c r="AM16" i="40"/>
  <c r="AL16" i="40"/>
  <c r="AK16" i="40"/>
  <c r="AJ16" i="40"/>
  <c r="AI16" i="40"/>
  <c r="AH16" i="40"/>
  <c r="AG16" i="40"/>
  <c r="AF16" i="40"/>
  <c r="AE16" i="40"/>
  <c r="AD16" i="40"/>
  <c r="AC16" i="40"/>
  <c r="AB16" i="40"/>
  <c r="AA16" i="40"/>
  <c r="Z16" i="40"/>
  <c r="Y16" i="40"/>
  <c r="X16" i="40"/>
  <c r="W16" i="40"/>
  <c r="V16" i="40"/>
  <c r="U16" i="40"/>
  <c r="T16" i="40"/>
  <c r="S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AO15" i="40"/>
  <c r="AN15" i="40"/>
  <c r="AM15" i="40"/>
  <c r="AL15" i="40"/>
  <c r="AK15" i="40"/>
  <c r="AJ15" i="40"/>
  <c r="AI15" i="40"/>
  <c r="AH15" i="40"/>
  <c r="AG15" i="40"/>
  <c r="AF15" i="40"/>
  <c r="AE15" i="40"/>
  <c r="AD15" i="40"/>
  <c r="AC15" i="40"/>
  <c r="AB15" i="40"/>
  <c r="AA15" i="40"/>
  <c r="Z15" i="40"/>
  <c r="Y15" i="40"/>
  <c r="X15" i="40"/>
  <c r="W15" i="40"/>
  <c r="V15" i="40"/>
  <c r="U15" i="40"/>
  <c r="T15" i="40"/>
  <c r="S15" i="40"/>
  <c r="R15" i="40"/>
  <c r="Q15" i="40"/>
  <c r="P15" i="40"/>
  <c r="O15" i="40"/>
  <c r="N15" i="40"/>
  <c r="M15" i="40"/>
  <c r="L15" i="40"/>
  <c r="K15" i="40"/>
  <c r="J15" i="40"/>
  <c r="I15" i="40"/>
  <c r="H15" i="40"/>
  <c r="G15" i="40"/>
  <c r="F15" i="40"/>
  <c r="E15" i="40"/>
  <c r="D15" i="40"/>
  <c r="C15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AA14" i="40"/>
  <c r="Z14" i="40"/>
  <c r="Y14" i="40"/>
  <c r="X14" i="40"/>
  <c r="W14" i="40"/>
  <c r="V14" i="40"/>
  <c r="U14" i="40"/>
  <c r="T14" i="40"/>
  <c r="S14" i="40"/>
  <c r="R14" i="40"/>
  <c r="Q14" i="40"/>
  <c r="P14" i="40"/>
  <c r="O14" i="40"/>
  <c r="N14" i="40"/>
  <c r="M14" i="40"/>
  <c r="L14" i="40"/>
  <c r="K14" i="40"/>
  <c r="J14" i="40"/>
  <c r="I14" i="40"/>
  <c r="H14" i="40"/>
  <c r="G14" i="40"/>
  <c r="F14" i="40"/>
  <c r="E14" i="40"/>
  <c r="D14" i="40"/>
  <c r="C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AA13" i="40"/>
  <c r="Z13" i="40"/>
  <c r="Y13" i="40"/>
  <c r="X13" i="40"/>
  <c r="W13" i="40"/>
  <c r="V13" i="40"/>
  <c r="U13" i="40"/>
  <c r="T13" i="40"/>
  <c r="S13" i="40"/>
  <c r="R13" i="40"/>
  <c r="Q13" i="40"/>
  <c r="P13" i="40"/>
  <c r="O13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AO12" i="40"/>
  <c r="AN12" i="40"/>
  <c r="AM12" i="40"/>
  <c r="AL12" i="40"/>
  <c r="AK12" i="40"/>
  <c r="AJ12" i="40"/>
  <c r="AI12" i="40"/>
  <c r="AH12" i="40"/>
  <c r="AG12" i="40"/>
  <c r="AF12" i="40"/>
  <c r="AE12" i="40"/>
  <c r="AD12" i="40"/>
  <c r="AC12" i="40"/>
  <c r="AB12" i="40"/>
  <c r="AA12" i="40"/>
  <c r="Z12" i="40"/>
  <c r="Y12" i="40"/>
  <c r="X12" i="40"/>
  <c r="W12" i="40"/>
  <c r="V12" i="40"/>
  <c r="U12" i="40"/>
  <c r="T12" i="40"/>
  <c r="S12" i="40"/>
  <c r="R12" i="40"/>
  <c r="Q12" i="40"/>
  <c r="P12" i="40"/>
  <c r="O12" i="40"/>
  <c r="N12" i="40"/>
  <c r="M12" i="40"/>
  <c r="L12" i="40"/>
  <c r="K12" i="40"/>
  <c r="J12" i="40"/>
  <c r="I12" i="40"/>
  <c r="H12" i="40"/>
  <c r="G12" i="40"/>
  <c r="F12" i="40"/>
  <c r="E12" i="40"/>
  <c r="D12" i="40"/>
  <c r="C12" i="40"/>
  <c r="AO11" i="40"/>
  <c r="AN11" i="40"/>
  <c r="AM11" i="40"/>
  <c r="AL11" i="40"/>
  <c r="AK11" i="40"/>
  <c r="AJ11" i="40"/>
  <c r="AI11" i="40"/>
  <c r="AH11" i="40"/>
  <c r="AG11" i="40"/>
  <c r="AF11" i="40"/>
  <c r="AE11" i="40"/>
  <c r="AD11" i="40"/>
  <c r="AC11" i="40"/>
  <c r="AB11" i="40"/>
  <c r="AA11" i="40"/>
  <c r="Z11" i="40"/>
  <c r="Y11" i="40"/>
  <c r="X11" i="40"/>
  <c r="W11" i="40"/>
  <c r="V11" i="40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AA10" i="40"/>
  <c r="Z10" i="40"/>
  <c r="Y10" i="40"/>
  <c r="X10" i="40"/>
  <c r="W10" i="40"/>
  <c r="V10" i="40"/>
  <c r="U10" i="40"/>
  <c r="T10" i="40"/>
  <c r="S10" i="40"/>
  <c r="R10" i="40"/>
  <c r="Q10" i="40"/>
  <c r="P10" i="40"/>
  <c r="O10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AA9" i="40"/>
  <c r="Z9" i="40"/>
  <c r="Y9" i="40"/>
  <c r="X9" i="40"/>
  <c r="W9" i="40"/>
  <c r="V9" i="40"/>
  <c r="U9" i="40"/>
  <c r="T9" i="40"/>
  <c r="S9" i="40"/>
  <c r="R9" i="40"/>
  <c r="Q9" i="40"/>
  <c r="P9" i="40"/>
  <c r="O9" i="40"/>
  <c r="N9" i="40"/>
  <c r="M9" i="40"/>
  <c r="L9" i="40"/>
  <c r="K9" i="40"/>
  <c r="J9" i="40"/>
  <c r="I9" i="40"/>
  <c r="H9" i="40"/>
  <c r="G9" i="40"/>
  <c r="F9" i="40"/>
  <c r="E9" i="40"/>
  <c r="D9" i="40"/>
  <c r="C9" i="40"/>
  <c r="AO8" i="40"/>
  <c r="AN8" i="40"/>
  <c r="AM8" i="40"/>
  <c r="AL8" i="40"/>
  <c r="AK8" i="40"/>
  <c r="AJ8" i="40"/>
  <c r="AI8" i="40"/>
  <c r="AH8" i="40"/>
  <c r="AG8" i="40"/>
  <c r="AF8" i="40"/>
  <c r="AE8" i="40"/>
  <c r="AD8" i="40"/>
  <c r="AC8" i="40"/>
  <c r="AB8" i="40"/>
  <c r="AA8" i="40"/>
  <c r="Z8" i="40"/>
  <c r="Y8" i="40"/>
  <c r="X8" i="40"/>
  <c r="W8" i="40"/>
  <c r="V8" i="40"/>
  <c r="U8" i="40"/>
  <c r="T8" i="40"/>
  <c r="S8" i="40"/>
  <c r="R8" i="40"/>
  <c r="Q8" i="40"/>
  <c r="P8" i="40"/>
  <c r="O8" i="40"/>
  <c r="N8" i="40"/>
  <c r="M8" i="40"/>
  <c r="L8" i="40"/>
  <c r="K8" i="40"/>
  <c r="J8" i="40"/>
  <c r="I8" i="40"/>
  <c r="H8" i="40"/>
  <c r="G8" i="40"/>
  <c r="F8" i="40"/>
  <c r="E8" i="40"/>
  <c r="D8" i="40"/>
  <c r="C8" i="40"/>
  <c r="AO7" i="40"/>
  <c r="AN7" i="40"/>
  <c r="AM7" i="40"/>
  <c r="AL7" i="40"/>
  <c r="AK7" i="40"/>
  <c r="AJ7" i="40"/>
  <c r="AI7" i="40"/>
  <c r="AH7" i="40"/>
  <c r="AG7" i="40"/>
  <c r="AF7" i="40"/>
  <c r="AE7" i="40"/>
  <c r="AD7" i="40"/>
  <c r="AC7" i="40"/>
  <c r="AB7" i="40"/>
  <c r="AA7" i="40"/>
  <c r="Z7" i="40"/>
  <c r="Y7" i="40"/>
  <c r="X7" i="40"/>
  <c r="W7" i="40"/>
  <c r="V7" i="40"/>
  <c r="U7" i="40"/>
  <c r="T7" i="40"/>
  <c r="S7" i="40"/>
  <c r="R7" i="40"/>
  <c r="Q7" i="40"/>
  <c r="P7" i="40"/>
  <c r="O7" i="40"/>
  <c r="N7" i="40"/>
  <c r="M7" i="40"/>
  <c r="L7" i="40"/>
  <c r="K7" i="40"/>
  <c r="J7" i="40"/>
  <c r="I7" i="40"/>
  <c r="H7" i="40"/>
  <c r="G7" i="40"/>
  <c r="F7" i="40"/>
  <c r="E7" i="40"/>
  <c r="D7" i="40"/>
  <c r="C7" i="40"/>
  <c r="AO6" i="40"/>
  <c r="AN6" i="40"/>
  <c r="AM6" i="40"/>
  <c r="AL6" i="40"/>
  <c r="AK6" i="40"/>
  <c r="AJ6" i="40"/>
  <c r="AI6" i="40"/>
  <c r="AH6" i="40"/>
  <c r="AG6" i="40"/>
  <c r="AF6" i="40"/>
  <c r="AE6" i="40"/>
  <c r="AD6" i="40"/>
  <c r="AC6" i="40"/>
  <c r="AB6" i="40"/>
  <c r="AA6" i="40"/>
  <c r="Z6" i="40"/>
  <c r="Y6" i="40"/>
  <c r="X6" i="40"/>
  <c r="W6" i="40"/>
  <c r="V6" i="40"/>
  <c r="U6" i="40"/>
  <c r="T6" i="40"/>
  <c r="S6" i="40"/>
  <c r="R6" i="40"/>
  <c r="Q6" i="40"/>
  <c r="P6" i="40"/>
  <c r="O6" i="40"/>
  <c r="N6" i="40"/>
  <c r="M6" i="40"/>
  <c r="L6" i="40"/>
  <c r="K6" i="40"/>
  <c r="J6" i="40"/>
  <c r="I6" i="40"/>
  <c r="H6" i="40"/>
  <c r="G6" i="40"/>
  <c r="F6" i="40"/>
  <c r="E6" i="40"/>
  <c r="D6" i="40"/>
  <c r="C6" i="40"/>
  <c r="AO5" i="40"/>
  <c r="AN5" i="40"/>
  <c r="AM5" i="40"/>
  <c r="AL5" i="40"/>
  <c r="AK5" i="40"/>
  <c r="AJ5" i="40"/>
  <c r="AI5" i="40"/>
  <c r="AH5" i="40"/>
  <c r="AG5" i="40"/>
  <c r="AF5" i="40"/>
  <c r="AE5" i="40"/>
  <c r="AD5" i="40"/>
  <c r="AC5" i="40"/>
  <c r="AB5" i="40"/>
  <c r="AA5" i="40"/>
  <c r="Z5" i="40"/>
  <c r="Y5" i="40"/>
  <c r="X5" i="40"/>
  <c r="W5" i="40"/>
  <c r="V5" i="40"/>
  <c r="U5" i="40"/>
  <c r="T5" i="40"/>
  <c r="S5" i="40"/>
  <c r="R5" i="40"/>
  <c r="Q5" i="40"/>
  <c r="P5" i="40"/>
  <c r="O5" i="40"/>
  <c r="N5" i="40"/>
  <c r="M5" i="40"/>
  <c r="L5" i="40"/>
  <c r="K5" i="40"/>
  <c r="J5" i="40"/>
  <c r="I5" i="40"/>
  <c r="H5" i="40"/>
  <c r="G5" i="40"/>
  <c r="F5" i="40"/>
  <c r="E5" i="40"/>
  <c r="D5" i="40"/>
  <c r="C5" i="40"/>
  <c r="AX40" i="39"/>
  <c r="AX39" i="39"/>
  <c r="AX38" i="39"/>
  <c r="AX37" i="39"/>
  <c r="AX36" i="39"/>
  <c r="AX35" i="39"/>
  <c r="AX34" i="39"/>
  <c r="AX33" i="39"/>
  <c r="AX32" i="39"/>
  <c r="AX31" i="39"/>
  <c r="AX30" i="39"/>
  <c r="AX29" i="39"/>
  <c r="AX28" i="39"/>
  <c r="AX27" i="39"/>
  <c r="AX26" i="39"/>
  <c r="AX25" i="39"/>
  <c r="AX24" i="39"/>
  <c r="AX23" i="39"/>
  <c r="AX22" i="39"/>
  <c r="AX21" i="39"/>
  <c r="AX20" i="39"/>
  <c r="AX19" i="39"/>
  <c r="AX18" i="39"/>
  <c r="AX17" i="39"/>
  <c r="AX16" i="39"/>
  <c r="AX15" i="39"/>
  <c r="AX14" i="39"/>
  <c r="AX13" i="39"/>
  <c r="AX12" i="39"/>
  <c r="AX11" i="39"/>
  <c r="AX10" i="39"/>
  <c r="AX9" i="39"/>
  <c r="AX8" i="39"/>
  <c r="AX7" i="39"/>
  <c r="AX6" i="39"/>
  <c r="AX5" i="39"/>
  <c r="AQ40" i="39"/>
  <c r="AP40" i="39"/>
  <c r="AW40" i="39"/>
  <c r="AW39" i="39"/>
  <c r="AW38" i="39"/>
  <c r="AW37" i="39"/>
  <c r="AW36" i="39"/>
  <c r="AW35" i="39"/>
  <c r="AW34" i="39"/>
  <c r="AW33" i="39"/>
  <c r="AW32" i="39"/>
  <c r="AW31" i="39"/>
  <c r="AW30" i="39"/>
  <c r="AW29" i="39"/>
  <c r="AW28" i="39"/>
  <c r="AW27" i="39"/>
  <c r="AW26" i="39"/>
  <c r="AW25" i="39"/>
  <c r="AW24" i="39"/>
  <c r="AW23" i="39"/>
  <c r="AW22" i="39"/>
  <c r="AW21" i="39"/>
  <c r="AW20" i="39"/>
  <c r="AW19" i="39"/>
  <c r="AW18" i="39"/>
  <c r="AW17" i="39"/>
  <c r="AW16" i="39"/>
  <c r="AW15" i="39"/>
  <c r="AW14" i="39"/>
  <c r="AW13" i="39"/>
  <c r="AW12" i="39"/>
  <c r="AW11" i="39"/>
  <c r="AW10" i="39"/>
  <c r="AW9" i="39"/>
  <c r="AW8" i="39"/>
  <c r="AW7" i="39"/>
  <c r="AW6" i="39"/>
  <c r="AW5" i="39"/>
  <c r="AU40" i="39"/>
  <c r="AU39" i="39"/>
  <c r="AU38" i="39"/>
  <c r="AU37" i="39"/>
  <c r="AU36" i="39"/>
  <c r="AU35" i="39"/>
  <c r="AU34" i="39"/>
  <c r="AU33" i="39"/>
  <c r="AU32" i="39"/>
  <c r="AU31" i="39"/>
  <c r="AU30" i="39"/>
  <c r="AU29" i="39"/>
  <c r="AU28" i="39"/>
  <c r="AU27" i="39"/>
  <c r="AU26" i="39"/>
  <c r="AU25" i="39"/>
  <c r="AU24" i="39"/>
  <c r="AU23" i="39"/>
  <c r="AU22" i="39"/>
  <c r="AU21" i="39"/>
  <c r="AU20" i="39"/>
  <c r="AU19" i="39"/>
  <c r="AU18" i="39"/>
  <c r="AU17" i="39"/>
  <c r="AU16" i="39"/>
  <c r="AU15" i="39"/>
  <c r="AU14" i="39"/>
  <c r="AU13" i="39"/>
  <c r="AU12" i="39"/>
  <c r="AU11" i="39"/>
  <c r="AU10" i="39"/>
  <c r="AU9" i="39"/>
  <c r="AU8" i="39"/>
  <c r="AU7" i="39"/>
  <c r="AU6" i="39"/>
  <c r="AU5" i="39"/>
  <c r="AT40" i="39"/>
  <c r="AT39" i="39"/>
  <c r="AT38" i="39"/>
  <c r="AT37" i="39"/>
  <c r="AT36" i="39"/>
  <c r="AT35" i="39"/>
  <c r="AT34" i="39"/>
  <c r="AT33" i="39"/>
  <c r="AT32" i="39"/>
  <c r="AT31" i="39"/>
  <c r="AT30" i="39"/>
  <c r="AT29" i="39"/>
  <c r="AT28" i="39"/>
  <c r="AT27" i="39"/>
  <c r="AT26" i="39"/>
  <c r="AT25" i="39"/>
  <c r="AT24" i="39"/>
  <c r="AT23" i="39"/>
  <c r="AT22" i="39"/>
  <c r="AT21" i="39"/>
  <c r="AT20" i="39"/>
  <c r="AT19" i="39"/>
  <c r="AT18" i="39"/>
  <c r="AT17" i="39"/>
  <c r="AT16" i="39"/>
  <c r="AT15" i="39"/>
  <c r="AT14" i="39"/>
  <c r="AT13" i="39"/>
  <c r="AT12" i="39"/>
  <c r="AT11" i="39"/>
  <c r="AT10" i="39"/>
  <c r="AT9" i="39"/>
  <c r="AT8" i="39"/>
  <c r="AT7" i="39"/>
  <c r="AT6" i="39"/>
  <c r="AT5" i="39"/>
  <c r="AR40" i="39"/>
  <c r="AR39" i="39"/>
  <c r="AR38" i="39"/>
  <c r="AR37" i="39"/>
  <c r="AR36" i="39"/>
  <c r="AR35" i="39"/>
  <c r="AR34" i="39"/>
  <c r="AR33" i="39"/>
  <c r="AR32" i="39"/>
  <c r="AR31" i="39"/>
  <c r="AR30" i="39"/>
  <c r="AR29" i="39"/>
  <c r="AR28" i="39"/>
  <c r="AR27" i="39"/>
  <c r="AR26" i="39"/>
  <c r="AR25" i="39"/>
  <c r="AR24" i="39"/>
  <c r="AR23" i="39"/>
  <c r="AR22" i="39"/>
  <c r="AR21" i="39"/>
  <c r="AR20" i="39"/>
  <c r="AR19" i="39"/>
  <c r="AR18" i="39"/>
  <c r="AR17" i="39"/>
  <c r="AR16" i="39"/>
  <c r="AR15" i="39"/>
  <c r="AR14" i="39"/>
  <c r="AR13" i="39"/>
  <c r="AR12" i="39"/>
  <c r="AR11" i="39"/>
  <c r="AR10" i="39"/>
  <c r="AR9" i="39"/>
  <c r="AR8" i="39"/>
  <c r="AR7" i="39"/>
  <c r="AR6" i="39"/>
  <c r="AR5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I40" i="39"/>
  <c r="H40" i="39"/>
  <c r="G40" i="39"/>
  <c r="F40" i="39"/>
  <c r="E40" i="39"/>
  <c r="D40" i="39"/>
  <c r="C40" i="39"/>
  <c r="AO39" i="39"/>
  <c r="AN39" i="39"/>
  <c r="AM39" i="39"/>
  <c r="AL39" i="39"/>
  <c r="AK39" i="39"/>
  <c r="AJ39" i="39"/>
  <c r="AI39" i="39"/>
  <c r="AH39" i="39"/>
  <c r="AG39" i="39"/>
  <c r="AF39" i="39"/>
  <c r="AE39" i="39"/>
  <c r="AD39" i="39"/>
  <c r="AC39" i="39"/>
  <c r="AB39" i="39"/>
  <c r="AA39" i="39"/>
  <c r="Z39" i="39"/>
  <c r="Y39" i="39"/>
  <c r="X39" i="39"/>
  <c r="W39" i="39"/>
  <c r="V39" i="39"/>
  <c r="U39" i="39"/>
  <c r="T39" i="39"/>
  <c r="S39" i="39"/>
  <c r="R39" i="39"/>
  <c r="Q39" i="39"/>
  <c r="P39" i="39"/>
  <c r="O39" i="39"/>
  <c r="N39" i="39"/>
  <c r="M39" i="39"/>
  <c r="L39" i="39"/>
  <c r="K39" i="39"/>
  <c r="J39" i="39"/>
  <c r="I39" i="39"/>
  <c r="H39" i="39"/>
  <c r="G39" i="39"/>
  <c r="F39" i="39"/>
  <c r="E39" i="39"/>
  <c r="D39" i="39"/>
  <c r="C39" i="39"/>
  <c r="AO38" i="39"/>
  <c r="AN38" i="39"/>
  <c r="AM38" i="39"/>
  <c r="AL38" i="39"/>
  <c r="AK38" i="39"/>
  <c r="AJ38" i="39"/>
  <c r="AI38" i="39"/>
  <c r="AH38" i="39"/>
  <c r="AG38" i="39"/>
  <c r="AF38" i="39"/>
  <c r="AE38" i="39"/>
  <c r="AD38" i="39"/>
  <c r="AC38" i="39"/>
  <c r="AB38" i="39"/>
  <c r="AA38" i="39"/>
  <c r="Z38" i="39"/>
  <c r="Y38" i="39"/>
  <c r="X38" i="39"/>
  <c r="W38" i="39"/>
  <c r="V38" i="39"/>
  <c r="U38" i="39"/>
  <c r="T38" i="39"/>
  <c r="S38" i="39"/>
  <c r="R38" i="39"/>
  <c r="Q38" i="39"/>
  <c r="P38" i="39"/>
  <c r="O38" i="39"/>
  <c r="N38" i="39"/>
  <c r="M38" i="39"/>
  <c r="L38" i="39"/>
  <c r="K38" i="39"/>
  <c r="J38" i="39"/>
  <c r="I38" i="39"/>
  <c r="H38" i="39"/>
  <c r="G38" i="39"/>
  <c r="F38" i="39"/>
  <c r="E38" i="39"/>
  <c r="D38" i="39"/>
  <c r="C38" i="39"/>
  <c r="AO37" i="39"/>
  <c r="AN37" i="39"/>
  <c r="AM37" i="39"/>
  <c r="AL37" i="39"/>
  <c r="AK37" i="39"/>
  <c r="AJ37" i="39"/>
  <c r="AI37" i="39"/>
  <c r="AH37" i="39"/>
  <c r="AG37" i="39"/>
  <c r="AF37" i="39"/>
  <c r="AE37" i="39"/>
  <c r="AD37" i="39"/>
  <c r="AC37" i="39"/>
  <c r="AB37" i="39"/>
  <c r="AA37" i="39"/>
  <c r="Z37" i="39"/>
  <c r="Y37" i="39"/>
  <c r="X37" i="39"/>
  <c r="W37" i="39"/>
  <c r="V37" i="39"/>
  <c r="U37" i="39"/>
  <c r="T37" i="39"/>
  <c r="S37" i="39"/>
  <c r="R37" i="39"/>
  <c r="Q37" i="39"/>
  <c r="P37" i="39"/>
  <c r="O37" i="39"/>
  <c r="N37" i="39"/>
  <c r="M37" i="39"/>
  <c r="L37" i="39"/>
  <c r="K37" i="39"/>
  <c r="J37" i="39"/>
  <c r="I37" i="39"/>
  <c r="H37" i="39"/>
  <c r="G37" i="39"/>
  <c r="F37" i="39"/>
  <c r="E37" i="39"/>
  <c r="D37" i="39"/>
  <c r="C37" i="39"/>
  <c r="AO36" i="39"/>
  <c r="AN36" i="39"/>
  <c r="AM36" i="39"/>
  <c r="AL36" i="39"/>
  <c r="AK36" i="39"/>
  <c r="AJ36" i="39"/>
  <c r="AI36" i="39"/>
  <c r="AH36" i="39"/>
  <c r="AG36" i="39"/>
  <c r="AF36" i="39"/>
  <c r="AE36" i="39"/>
  <c r="AD36" i="39"/>
  <c r="AC36" i="39"/>
  <c r="AB36" i="39"/>
  <c r="AA36" i="39"/>
  <c r="Z36" i="39"/>
  <c r="Y36" i="39"/>
  <c r="X36" i="39"/>
  <c r="W36" i="39"/>
  <c r="V36" i="39"/>
  <c r="U36" i="39"/>
  <c r="T36" i="39"/>
  <c r="S36" i="39"/>
  <c r="R36" i="39"/>
  <c r="Q36" i="39"/>
  <c r="P36" i="39"/>
  <c r="O36" i="39"/>
  <c r="N36" i="39"/>
  <c r="M36" i="39"/>
  <c r="L36" i="39"/>
  <c r="K36" i="39"/>
  <c r="J36" i="39"/>
  <c r="I36" i="39"/>
  <c r="H36" i="39"/>
  <c r="G36" i="39"/>
  <c r="F36" i="39"/>
  <c r="E36" i="39"/>
  <c r="D36" i="39"/>
  <c r="C36" i="39"/>
  <c r="AO35" i="39"/>
  <c r="AN35" i="39"/>
  <c r="AM35" i="39"/>
  <c r="AL35" i="39"/>
  <c r="AK35" i="39"/>
  <c r="AJ35" i="39"/>
  <c r="AI35" i="39"/>
  <c r="AH35" i="39"/>
  <c r="AG35" i="39"/>
  <c r="AF35" i="39"/>
  <c r="AE35" i="39"/>
  <c r="AD35" i="39"/>
  <c r="AC35" i="39"/>
  <c r="AB35" i="39"/>
  <c r="AA35" i="39"/>
  <c r="Z35" i="39"/>
  <c r="Y35" i="39"/>
  <c r="X35" i="39"/>
  <c r="W35" i="39"/>
  <c r="V35" i="39"/>
  <c r="U35" i="39"/>
  <c r="T35" i="39"/>
  <c r="S35" i="39"/>
  <c r="R35" i="39"/>
  <c r="Q35" i="39"/>
  <c r="P35" i="39"/>
  <c r="O35" i="39"/>
  <c r="N35" i="39"/>
  <c r="M35" i="39"/>
  <c r="L35" i="39"/>
  <c r="K35" i="39"/>
  <c r="J35" i="39"/>
  <c r="I35" i="39"/>
  <c r="H35" i="39"/>
  <c r="G35" i="39"/>
  <c r="F35" i="39"/>
  <c r="E35" i="39"/>
  <c r="D35" i="39"/>
  <c r="C35" i="39"/>
  <c r="AO34" i="39"/>
  <c r="AN34" i="39"/>
  <c r="AM34" i="39"/>
  <c r="AL34" i="39"/>
  <c r="AK34" i="39"/>
  <c r="AJ34" i="39"/>
  <c r="AI34" i="39"/>
  <c r="AH34" i="39"/>
  <c r="AG34" i="39"/>
  <c r="AF34" i="39"/>
  <c r="AE34" i="39"/>
  <c r="AD34" i="39"/>
  <c r="AC34" i="39"/>
  <c r="AB34" i="39"/>
  <c r="AA34" i="39"/>
  <c r="Z34" i="39"/>
  <c r="Y34" i="39"/>
  <c r="X34" i="39"/>
  <c r="W34" i="39"/>
  <c r="V34" i="39"/>
  <c r="U34" i="39"/>
  <c r="T34" i="39"/>
  <c r="S34" i="39"/>
  <c r="R34" i="39"/>
  <c r="Q34" i="39"/>
  <c r="P34" i="39"/>
  <c r="O34" i="39"/>
  <c r="N34" i="39"/>
  <c r="M34" i="39"/>
  <c r="L34" i="39"/>
  <c r="K34" i="39"/>
  <c r="J34" i="39"/>
  <c r="I34" i="39"/>
  <c r="H34" i="39"/>
  <c r="G34" i="39"/>
  <c r="F34" i="39"/>
  <c r="E34" i="39"/>
  <c r="D34" i="39"/>
  <c r="C34" i="39"/>
  <c r="AO33" i="39"/>
  <c r="AN33" i="39"/>
  <c r="AM33" i="39"/>
  <c r="AL33" i="39"/>
  <c r="AK33" i="39"/>
  <c r="AJ33" i="39"/>
  <c r="AI33" i="39"/>
  <c r="AH33" i="39"/>
  <c r="AG33" i="39"/>
  <c r="AF33" i="39"/>
  <c r="AE33" i="39"/>
  <c r="AD33" i="39"/>
  <c r="AC33" i="39"/>
  <c r="AB33" i="39"/>
  <c r="AA33" i="39"/>
  <c r="Z33" i="39"/>
  <c r="Y33" i="39"/>
  <c r="X33" i="39"/>
  <c r="W33" i="39"/>
  <c r="V33" i="39"/>
  <c r="U33" i="39"/>
  <c r="T33" i="39"/>
  <c r="S33" i="39"/>
  <c r="R33" i="39"/>
  <c r="Q33" i="39"/>
  <c r="P33" i="39"/>
  <c r="O33" i="39"/>
  <c r="N33" i="39"/>
  <c r="M33" i="39"/>
  <c r="L33" i="39"/>
  <c r="K33" i="39"/>
  <c r="J33" i="39"/>
  <c r="I33" i="39"/>
  <c r="H33" i="39"/>
  <c r="G33" i="39"/>
  <c r="F33" i="39"/>
  <c r="E33" i="39"/>
  <c r="D33" i="39"/>
  <c r="C33" i="39"/>
  <c r="AO32" i="39"/>
  <c r="AN32" i="39"/>
  <c r="AM32" i="39"/>
  <c r="AL32" i="39"/>
  <c r="AK32" i="39"/>
  <c r="AJ32" i="39"/>
  <c r="AI32" i="39"/>
  <c r="AH32" i="39"/>
  <c r="AG32" i="39"/>
  <c r="AF32" i="39"/>
  <c r="AE32" i="39"/>
  <c r="AD32" i="39"/>
  <c r="AC32" i="39"/>
  <c r="AB32" i="39"/>
  <c r="AA32" i="39"/>
  <c r="Z32" i="39"/>
  <c r="Y32" i="39"/>
  <c r="X32" i="39"/>
  <c r="W32" i="39"/>
  <c r="V32" i="39"/>
  <c r="U32" i="39"/>
  <c r="T32" i="39"/>
  <c r="S32" i="39"/>
  <c r="R32" i="39"/>
  <c r="Q32" i="39"/>
  <c r="P32" i="39"/>
  <c r="O32" i="39"/>
  <c r="N32" i="39"/>
  <c r="M32" i="39"/>
  <c r="L32" i="39"/>
  <c r="K32" i="39"/>
  <c r="J32" i="39"/>
  <c r="I32" i="39"/>
  <c r="H32" i="39"/>
  <c r="G32" i="39"/>
  <c r="F32" i="39"/>
  <c r="E32" i="39"/>
  <c r="D32" i="39"/>
  <c r="C32" i="39"/>
  <c r="AO31" i="39"/>
  <c r="AN31" i="39"/>
  <c r="AM31" i="39"/>
  <c r="AL31" i="39"/>
  <c r="AK31" i="39"/>
  <c r="AJ31" i="39"/>
  <c r="AI31" i="39"/>
  <c r="AH31" i="39"/>
  <c r="AG31" i="39"/>
  <c r="AF31" i="39"/>
  <c r="AE31" i="39"/>
  <c r="AD31" i="39"/>
  <c r="AC31" i="39"/>
  <c r="AB31" i="39"/>
  <c r="AA31" i="39"/>
  <c r="Z31" i="39"/>
  <c r="Y31" i="39"/>
  <c r="X31" i="39"/>
  <c r="W31" i="39"/>
  <c r="V31" i="39"/>
  <c r="U31" i="39"/>
  <c r="T31" i="39"/>
  <c r="S31" i="39"/>
  <c r="R31" i="39"/>
  <c r="Q31" i="39"/>
  <c r="P31" i="39"/>
  <c r="O31" i="39"/>
  <c r="N31" i="39"/>
  <c r="M31" i="39"/>
  <c r="L31" i="39"/>
  <c r="K31" i="39"/>
  <c r="J31" i="39"/>
  <c r="I31" i="39"/>
  <c r="H31" i="39"/>
  <c r="G31" i="39"/>
  <c r="F31" i="39"/>
  <c r="E31" i="39"/>
  <c r="D31" i="39"/>
  <c r="C31" i="39"/>
  <c r="AO30" i="39"/>
  <c r="AN30" i="39"/>
  <c r="AM30" i="39"/>
  <c r="AL30" i="39"/>
  <c r="AK30" i="39"/>
  <c r="AJ30" i="39"/>
  <c r="AI30" i="39"/>
  <c r="AH30" i="39"/>
  <c r="AG30" i="39"/>
  <c r="AF30" i="39"/>
  <c r="AE30" i="39"/>
  <c r="AD30" i="39"/>
  <c r="AC30" i="39"/>
  <c r="AB30" i="39"/>
  <c r="AA30" i="39"/>
  <c r="Z30" i="39"/>
  <c r="Y30" i="39"/>
  <c r="X30" i="39"/>
  <c r="W30" i="39"/>
  <c r="V30" i="39"/>
  <c r="U30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H30" i="39"/>
  <c r="G30" i="39"/>
  <c r="F30" i="39"/>
  <c r="E30" i="39"/>
  <c r="D30" i="39"/>
  <c r="C30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9" i="39"/>
  <c r="C29" i="39"/>
  <c r="AO28" i="39"/>
  <c r="AN28" i="39"/>
  <c r="AM28" i="39"/>
  <c r="AL28" i="39"/>
  <c r="AK28" i="39"/>
  <c r="AJ28" i="39"/>
  <c r="AI28" i="39"/>
  <c r="AH28" i="39"/>
  <c r="AG28" i="39"/>
  <c r="AF28" i="39"/>
  <c r="AE28" i="39"/>
  <c r="AD28" i="39"/>
  <c r="AC28" i="39"/>
  <c r="AB28" i="39"/>
  <c r="AA28" i="39"/>
  <c r="Z28" i="39"/>
  <c r="Y28" i="39"/>
  <c r="X28" i="39"/>
  <c r="W28" i="39"/>
  <c r="V28" i="39"/>
  <c r="U28" i="39"/>
  <c r="T28" i="39"/>
  <c r="S28" i="39"/>
  <c r="R28" i="39"/>
  <c r="Q28" i="39"/>
  <c r="P28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C28" i="39"/>
  <c r="AO27" i="39"/>
  <c r="AN27" i="39"/>
  <c r="AM27" i="39"/>
  <c r="AL27" i="39"/>
  <c r="AK27" i="39"/>
  <c r="AJ27" i="39"/>
  <c r="AI27" i="39"/>
  <c r="AH27" i="39"/>
  <c r="AG27" i="39"/>
  <c r="AF27" i="39"/>
  <c r="AE27" i="39"/>
  <c r="AD27" i="39"/>
  <c r="AC27" i="39"/>
  <c r="AB27" i="39"/>
  <c r="AA27" i="39"/>
  <c r="Z27" i="39"/>
  <c r="Y27" i="39"/>
  <c r="X27" i="39"/>
  <c r="W27" i="39"/>
  <c r="V27" i="39"/>
  <c r="U27" i="39"/>
  <c r="T27" i="39"/>
  <c r="S27" i="39"/>
  <c r="R27" i="39"/>
  <c r="Q27" i="39"/>
  <c r="P27" i="39"/>
  <c r="O27" i="39"/>
  <c r="N27" i="39"/>
  <c r="M27" i="39"/>
  <c r="L27" i="39"/>
  <c r="K27" i="39"/>
  <c r="J27" i="39"/>
  <c r="I27" i="39"/>
  <c r="H27" i="39"/>
  <c r="G27" i="39"/>
  <c r="F27" i="39"/>
  <c r="E27" i="39"/>
  <c r="D27" i="39"/>
  <c r="C27" i="39"/>
  <c r="AO26" i="39"/>
  <c r="AN26" i="39"/>
  <c r="AM26" i="39"/>
  <c r="AL26" i="39"/>
  <c r="AK26" i="39"/>
  <c r="AJ26" i="39"/>
  <c r="AI26" i="39"/>
  <c r="AH26" i="39"/>
  <c r="AG26" i="39"/>
  <c r="AF26" i="39"/>
  <c r="AE26" i="39"/>
  <c r="AD26" i="39"/>
  <c r="AC26" i="39"/>
  <c r="AB26" i="39"/>
  <c r="AA26" i="39"/>
  <c r="Z26" i="39"/>
  <c r="Y26" i="39"/>
  <c r="X26" i="39"/>
  <c r="W26" i="39"/>
  <c r="V26" i="39"/>
  <c r="U26" i="39"/>
  <c r="T26" i="39"/>
  <c r="S26" i="39"/>
  <c r="R26" i="39"/>
  <c r="Q26" i="39"/>
  <c r="P26" i="39"/>
  <c r="O26" i="39"/>
  <c r="N26" i="39"/>
  <c r="M26" i="39"/>
  <c r="L26" i="39"/>
  <c r="K26" i="39"/>
  <c r="J26" i="39"/>
  <c r="I26" i="39"/>
  <c r="H26" i="39"/>
  <c r="G26" i="39"/>
  <c r="F26" i="39"/>
  <c r="E26" i="39"/>
  <c r="D26" i="39"/>
  <c r="C26" i="39"/>
  <c r="AO25" i="39"/>
  <c r="AN25" i="39"/>
  <c r="AM25" i="39"/>
  <c r="AL25" i="39"/>
  <c r="AK25" i="39"/>
  <c r="AJ25" i="39"/>
  <c r="AI25" i="39"/>
  <c r="AH25" i="39"/>
  <c r="AG25" i="39"/>
  <c r="AF25" i="39"/>
  <c r="AE25" i="39"/>
  <c r="AD25" i="39"/>
  <c r="AC25" i="39"/>
  <c r="AB25" i="39"/>
  <c r="AA25" i="39"/>
  <c r="Z25" i="39"/>
  <c r="Y25" i="39"/>
  <c r="X25" i="39"/>
  <c r="W25" i="39"/>
  <c r="V25" i="39"/>
  <c r="U25" i="39"/>
  <c r="T25" i="39"/>
  <c r="S25" i="39"/>
  <c r="R25" i="39"/>
  <c r="Q25" i="39"/>
  <c r="P25" i="39"/>
  <c r="O25" i="39"/>
  <c r="N25" i="39"/>
  <c r="M25" i="39"/>
  <c r="L25" i="39"/>
  <c r="K25" i="39"/>
  <c r="J25" i="39"/>
  <c r="I25" i="39"/>
  <c r="H25" i="39"/>
  <c r="G25" i="39"/>
  <c r="F25" i="39"/>
  <c r="E25" i="39"/>
  <c r="D25" i="39"/>
  <c r="C25" i="39"/>
  <c r="AO24" i="39"/>
  <c r="AN24" i="39"/>
  <c r="AM24" i="39"/>
  <c r="AL24" i="39"/>
  <c r="AK24" i="39"/>
  <c r="AJ24" i="39"/>
  <c r="AI24" i="39"/>
  <c r="AH24" i="39"/>
  <c r="AG24" i="39"/>
  <c r="AF24" i="39"/>
  <c r="AE24" i="39"/>
  <c r="AD24" i="39"/>
  <c r="AC24" i="39"/>
  <c r="AB24" i="39"/>
  <c r="AA24" i="39"/>
  <c r="Z24" i="39"/>
  <c r="Y24" i="39"/>
  <c r="X24" i="39"/>
  <c r="W24" i="39"/>
  <c r="V24" i="39"/>
  <c r="U24" i="39"/>
  <c r="T24" i="39"/>
  <c r="S24" i="39"/>
  <c r="R24" i="39"/>
  <c r="Q24" i="39"/>
  <c r="P24" i="39"/>
  <c r="O24" i="39"/>
  <c r="N24" i="39"/>
  <c r="M24" i="39"/>
  <c r="L24" i="39"/>
  <c r="K24" i="39"/>
  <c r="J24" i="39"/>
  <c r="I24" i="39"/>
  <c r="H24" i="39"/>
  <c r="G24" i="39"/>
  <c r="F24" i="39"/>
  <c r="E24" i="39"/>
  <c r="D24" i="39"/>
  <c r="C24" i="39"/>
  <c r="AO23" i="39"/>
  <c r="AN23" i="39"/>
  <c r="AM23" i="39"/>
  <c r="AL23" i="39"/>
  <c r="AK23" i="39"/>
  <c r="AJ23" i="39"/>
  <c r="AI23" i="39"/>
  <c r="AH23" i="39"/>
  <c r="AG23" i="39"/>
  <c r="AF23" i="39"/>
  <c r="AE23" i="39"/>
  <c r="AD23" i="39"/>
  <c r="AC23" i="39"/>
  <c r="AB23" i="39"/>
  <c r="AA23" i="39"/>
  <c r="Z23" i="39"/>
  <c r="Y23" i="39"/>
  <c r="X23" i="39"/>
  <c r="W23" i="39"/>
  <c r="V23" i="39"/>
  <c r="U23" i="39"/>
  <c r="T23" i="39"/>
  <c r="S23" i="39"/>
  <c r="R23" i="39"/>
  <c r="Q23" i="39"/>
  <c r="P23" i="39"/>
  <c r="O23" i="39"/>
  <c r="N23" i="39"/>
  <c r="M23" i="39"/>
  <c r="L23" i="39"/>
  <c r="K23" i="39"/>
  <c r="J23" i="39"/>
  <c r="I23" i="39"/>
  <c r="H23" i="39"/>
  <c r="G23" i="39"/>
  <c r="F23" i="39"/>
  <c r="E23" i="39"/>
  <c r="D23" i="39"/>
  <c r="C23" i="39"/>
  <c r="AO22" i="39"/>
  <c r="AN22" i="39"/>
  <c r="AM22" i="39"/>
  <c r="AL22" i="39"/>
  <c r="AK22" i="39"/>
  <c r="AJ22" i="39"/>
  <c r="AI22" i="39"/>
  <c r="AH22" i="39"/>
  <c r="AG22" i="39"/>
  <c r="AF22" i="39"/>
  <c r="AE22" i="39"/>
  <c r="AD22" i="39"/>
  <c r="AC22" i="39"/>
  <c r="AB22" i="39"/>
  <c r="AA22" i="39"/>
  <c r="Z22" i="39"/>
  <c r="Y22" i="39"/>
  <c r="X22" i="39"/>
  <c r="W22" i="39"/>
  <c r="V22" i="39"/>
  <c r="U22" i="39"/>
  <c r="T22" i="39"/>
  <c r="S22" i="39"/>
  <c r="R22" i="39"/>
  <c r="Q22" i="39"/>
  <c r="P22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C22" i="39"/>
  <c r="AO21" i="39"/>
  <c r="AN21" i="39"/>
  <c r="AM21" i="39"/>
  <c r="AL21" i="39"/>
  <c r="AK21" i="39"/>
  <c r="AJ21" i="39"/>
  <c r="AI21" i="39"/>
  <c r="AH21" i="39"/>
  <c r="AG21" i="39"/>
  <c r="AF21" i="39"/>
  <c r="AE21" i="39"/>
  <c r="AD21" i="39"/>
  <c r="AC21" i="39"/>
  <c r="AB21" i="39"/>
  <c r="AA21" i="39"/>
  <c r="Z21" i="39"/>
  <c r="Y21" i="39"/>
  <c r="X21" i="39"/>
  <c r="W21" i="39"/>
  <c r="V21" i="39"/>
  <c r="U21" i="39"/>
  <c r="T21" i="39"/>
  <c r="S21" i="39"/>
  <c r="R21" i="39"/>
  <c r="Q21" i="39"/>
  <c r="P21" i="39"/>
  <c r="O21" i="39"/>
  <c r="N21" i="39"/>
  <c r="M21" i="39"/>
  <c r="L21" i="39"/>
  <c r="K21" i="39"/>
  <c r="J21" i="39"/>
  <c r="I21" i="39"/>
  <c r="H21" i="39"/>
  <c r="G21" i="39"/>
  <c r="F21" i="39"/>
  <c r="E21" i="39"/>
  <c r="D21" i="39"/>
  <c r="C21" i="39"/>
  <c r="AO20" i="39"/>
  <c r="AN20" i="39"/>
  <c r="AM20" i="39"/>
  <c r="AL20" i="39"/>
  <c r="AK20" i="39"/>
  <c r="AJ20" i="39"/>
  <c r="AI20" i="39"/>
  <c r="AH20" i="39"/>
  <c r="AG20" i="39"/>
  <c r="AF20" i="39"/>
  <c r="AE20" i="39"/>
  <c r="AD20" i="39"/>
  <c r="AC20" i="39"/>
  <c r="AB20" i="39"/>
  <c r="AA20" i="39"/>
  <c r="Z20" i="39"/>
  <c r="Y20" i="39"/>
  <c r="X20" i="39"/>
  <c r="W20" i="39"/>
  <c r="V20" i="39"/>
  <c r="U20" i="39"/>
  <c r="T20" i="39"/>
  <c r="S20" i="39"/>
  <c r="R20" i="39"/>
  <c r="Q20" i="39"/>
  <c r="P20" i="39"/>
  <c r="O20" i="39"/>
  <c r="N20" i="39"/>
  <c r="M20" i="39"/>
  <c r="L20" i="39"/>
  <c r="K20" i="39"/>
  <c r="J20" i="39"/>
  <c r="I20" i="39"/>
  <c r="H20" i="39"/>
  <c r="G20" i="39"/>
  <c r="F20" i="39"/>
  <c r="E20" i="39"/>
  <c r="D20" i="39"/>
  <c r="C20" i="39"/>
  <c r="AO19" i="39"/>
  <c r="AN19" i="39"/>
  <c r="AM19" i="39"/>
  <c r="AL19" i="39"/>
  <c r="AK19" i="39"/>
  <c r="AJ19" i="39"/>
  <c r="AI19" i="39"/>
  <c r="AH19" i="39"/>
  <c r="AG19" i="39"/>
  <c r="AF19" i="39"/>
  <c r="AE19" i="39"/>
  <c r="AD19" i="39"/>
  <c r="AC19" i="39"/>
  <c r="AB19" i="39"/>
  <c r="AA19" i="39"/>
  <c r="Z19" i="39"/>
  <c r="Y19" i="39"/>
  <c r="X19" i="39"/>
  <c r="W19" i="39"/>
  <c r="V19" i="39"/>
  <c r="U19" i="39"/>
  <c r="T19" i="39"/>
  <c r="S19" i="39"/>
  <c r="R19" i="39"/>
  <c r="Q19" i="39"/>
  <c r="P19" i="39"/>
  <c r="O19" i="39"/>
  <c r="N19" i="39"/>
  <c r="M19" i="39"/>
  <c r="L19" i="39"/>
  <c r="K19" i="39"/>
  <c r="J19" i="39"/>
  <c r="I19" i="39"/>
  <c r="H19" i="39"/>
  <c r="G19" i="39"/>
  <c r="F19" i="39"/>
  <c r="E19" i="39"/>
  <c r="D19" i="39"/>
  <c r="C19" i="39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AA18" i="39"/>
  <c r="Z18" i="39"/>
  <c r="Y18" i="39"/>
  <c r="X18" i="39"/>
  <c r="W18" i="39"/>
  <c r="V18" i="39"/>
  <c r="U18" i="39"/>
  <c r="T18" i="39"/>
  <c r="S18" i="39"/>
  <c r="R18" i="39"/>
  <c r="Q18" i="39"/>
  <c r="P18" i="39"/>
  <c r="O18" i="39"/>
  <c r="N18" i="39"/>
  <c r="M18" i="39"/>
  <c r="L18" i="39"/>
  <c r="K18" i="39"/>
  <c r="J18" i="39"/>
  <c r="I18" i="39"/>
  <c r="H18" i="39"/>
  <c r="G18" i="39"/>
  <c r="F18" i="39"/>
  <c r="E18" i="39"/>
  <c r="D18" i="39"/>
  <c r="C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AA17" i="39"/>
  <c r="Z17" i="39"/>
  <c r="Y17" i="39"/>
  <c r="X17" i="39"/>
  <c r="W17" i="39"/>
  <c r="V17" i="39"/>
  <c r="U17" i="39"/>
  <c r="T17" i="39"/>
  <c r="S17" i="39"/>
  <c r="R17" i="39"/>
  <c r="Q17" i="39"/>
  <c r="P17" i="39"/>
  <c r="O17" i="39"/>
  <c r="N17" i="39"/>
  <c r="M17" i="39"/>
  <c r="L17" i="39"/>
  <c r="K17" i="39"/>
  <c r="J17" i="39"/>
  <c r="I17" i="39"/>
  <c r="H17" i="39"/>
  <c r="G17" i="39"/>
  <c r="F17" i="39"/>
  <c r="E17" i="39"/>
  <c r="D17" i="39"/>
  <c r="C17" i="39"/>
  <c r="AO16" i="39"/>
  <c r="AN16" i="39"/>
  <c r="AM16" i="39"/>
  <c r="AL16" i="39"/>
  <c r="AK16" i="39"/>
  <c r="AJ16" i="39"/>
  <c r="AI16" i="39"/>
  <c r="AH16" i="39"/>
  <c r="AG16" i="39"/>
  <c r="AF16" i="39"/>
  <c r="AE16" i="39"/>
  <c r="AD16" i="39"/>
  <c r="AC16" i="39"/>
  <c r="AB16" i="39"/>
  <c r="AA16" i="39"/>
  <c r="Z16" i="39"/>
  <c r="Y16" i="39"/>
  <c r="X16" i="39"/>
  <c r="W16" i="39"/>
  <c r="V16" i="39"/>
  <c r="U16" i="39"/>
  <c r="T16" i="39"/>
  <c r="S16" i="39"/>
  <c r="R16" i="39"/>
  <c r="Q16" i="39"/>
  <c r="P16" i="39"/>
  <c r="O16" i="39"/>
  <c r="N16" i="39"/>
  <c r="M16" i="39"/>
  <c r="L16" i="39"/>
  <c r="K16" i="39"/>
  <c r="J16" i="39"/>
  <c r="I16" i="39"/>
  <c r="H16" i="39"/>
  <c r="G16" i="39"/>
  <c r="F16" i="39"/>
  <c r="E16" i="39"/>
  <c r="D16" i="39"/>
  <c r="C16" i="39"/>
  <c r="AO15" i="39"/>
  <c r="AN15" i="39"/>
  <c r="AM15" i="39"/>
  <c r="AL15" i="39"/>
  <c r="AK15" i="39"/>
  <c r="AJ15" i="39"/>
  <c r="AI15" i="39"/>
  <c r="AH15" i="39"/>
  <c r="AG15" i="39"/>
  <c r="AF15" i="39"/>
  <c r="AE15" i="39"/>
  <c r="AD15" i="39"/>
  <c r="AC15" i="39"/>
  <c r="AB15" i="39"/>
  <c r="AA15" i="39"/>
  <c r="Z15" i="39"/>
  <c r="Y15" i="39"/>
  <c r="X15" i="39"/>
  <c r="W15" i="39"/>
  <c r="V15" i="39"/>
  <c r="U15" i="39"/>
  <c r="T15" i="39"/>
  <c r="S15" i="39"/>
  <c r="R15" i="39"/>
  <c r="Q15" i="39"/>
  <c r="P15" i="39"/>
  <c r="O15" i="39"/>
  <c r="N15" i="39"/>
  <c r="M15" i="39"/>
  <c r="L15" i="39"/>
  <c r="K15" i="39"/>
  <c r="J15" i="39"/>
  <c r="I15" i="39"/>
  <c r="H15" i="39"/>
  <c r="G15" i="39"/>
  <c r="F15" i="39"/>
  <c r="E15" i="39"/>
  <c r="D15" i="39"/>
  <c r="C15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AA14" i="39"/>
  <c r="Z14" i="39"/>
  <c r="Y14" i="39"/>
  <c r="X14" i="39"/>
  <c r="W14" i="39"/>
  <c r="V14" i="39"/>
  <c r="U14" i="39"/>
  <c r="T14" i="39"/>
  <c r="S14" i="39"/>
  <c r="R14" i="39"/>
  <c r="Q14" i="39"/>
  <c r="P14" i="39"/>
  <c r="O14" i="39"/>
  <c r="N14" i="39"/>
  <c r="M14" i="39"/>
  <c r="L14" i="39"/>
  <c r="K14" i="39"/>
  <c r="J14" i="39"/>
  <c r="I14" i="39"/>
  <c r="H14" i="39"/>
  <c r="G14" i="39"/>
  <c r="F14" i="39"/>
  <c r="E14" i="39"/>
  <c r="D14" i="39"/>
  <c r="C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AA13" i="39"/>
  <c r="Z13" i="39"/>
  <c r="Y13" i="39"/>
  <c r="X13" i="39"/>
  <c r="W13" i="39"/>
  <c r="V13" i="39"/>
  <c r="U13" i="39"/>
  <c r="T13" i="39"/>
  <c r="S13" i="39"/>
  <c r="R13" i="39"/>
  <c r="Q13" i="39"/>
  <c r="P13" i="39"/>
  <c r="O13" i="39"/>
  <c r="N13" i="39"/>
  <c r="M13" i="39"/>
  <c r="L13" i="39"/>
  <c r="K13" i="39"/>
  <c r="J13" i="39"/>
  <c r="I13" i="39"/>
  <c r="H13" i="39"/>
  <c r="G13" i="39"/>
  <c r="F13" i="39"/>
  <c r="E13" i="39"/>
  <c r="D13" i="39"/>
  <c r="C13" i="39"/>
  <c r="AO12" i="39"/>
  <c r="AN12" i="39"/>
  <c r="AM12" i="39"/>
  <c r="AL12" i="39"/>
  <c r="AK12" i="39"/>
  <c r="AJ12" i="39"/>
  <c r="AI12" i="39"/>
  <c r="AH12" i="39"/>
  <c r="AG12" i="39"/>
  <c r="AF12" i="39"/>
  <c r="AE12" i="39"/>
  <c r="AD12" i="39"/>
  <c r="AC12" i="39"/>
  <c r="AB12" i="39"/>
  <c r="AA12" i="39"/>
  <c r="Z12" i="39"/>
  <c r="Y12" i="39"/>
  <c r="X12" i="39"/>
  <c r="W12" i="39"/>
  <c r="V12" i="39"/>
  <c r="U12" i="39"/>
  <c r="T12" i="39"/>
  <c r="S12" i="39"/>
  <c r="R12" i="39"/>
  <c r="Q12" i="39"/>
  <c r="P12" i="39"/>
  <c r="O12" i="39"/>
  <c r="N12" i="39"/>
  <c r="M12" i="39"/>
  <c r="L12" i="39"/>
  <c r="K12" i="39"/>
  <c r="J12" i="39"/>
  <c r="I12" i="39"/>
  <c r="H12" i="39"/>
  <c r="G12" i="39"/>
  <c r="F12" i="39"/>
  <c r="E12" i="39"/>
  <c r="D12" i="39"/>
  <c r="C12" i="39"/>
  <c r="AO11" i="39"/>
  <c r="AN11" i="39"/>
  <c r="AM11" i="39"/>
  <c r="AL11" i="39"/>
  <c r="AK11" i="39"/>
  <c r="AJ11" i="39"/>
  <c r="AI11" i="39"/>
  <c r="AH11" i="39"/>
  <c r="AG11" i="39"/>
  <c r="AF11" i="39"/>
  <c r="AE11" i="39"/>
  <c r="AD11" i="39"/>
  <c r="AC11" i="39"/>
  <c r="AB11" i="39"/>
  <c r="AA11" i="39"/>
  <c r="Z11" i="39"/>
  <c r="Y11" i="39"/>
  <c r="X11" i="39"/>
  <c r="W11" i="39"/>
  <c r="V11" i="39"/>
  <c r="U11" i="39"/>
  <c r="T11" i="39"/>
  <c r="S11" i="39"/>
  <c r="R11" i="39"/>
  <c r="Q11" i="39"/>
  <c r="P11" i="39"/>
  <c r="O11" i="39"/>
  <c r="N11" i="39"/>
  <c r="M11" i="39"/>
  <c r="L11" i="39"/>
  <c r="K11" i="39"/>
  <c r="J11" i="39"/>
  <c r="I11" i="39"/>
  <c r="H11" i="39"/>
  <c r="G11" i="39"/>
  <c r="F11" i="39"/>
  <c r="E11" i="39"/>
  <c r="D11" i="39"/>
  <c r="C11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AA10" i="39"/>
  <c r="Z10" i="39"/>
  <c r="Y10" i="39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AA9" i="39"/>
  <c r="Z9" i="39"/>
  <c r="Y9" i="39"/>
  <c r="X9" i="39"/>
  <c r="W9" i="39"/>
  <c r="V9" i="39"/>
  <c r="U9" i="39"/>
  <c r="T9" i="39"/>
  <c r="S9" i="39"/>
  <c r="R9" i="39"/>
  <c r="Q9" i="39"/>
  <c r="P9" i="39"/>
  <c r="O9" i="39"/>
  <c r="N9" i="39"/>
  <c r="M9" i="39"/>
  <c r="L9" i="39"/>
  <c r="K9" i="39"/>
  <c r="J9" i="39"/>
  <c r="I9" i="39"/>
  <c r="H9" i="39"/>
  <c r="G9" i="39"/>
  <c r="F9" i="39"/>
  <c r="E9" i="39"/>
  <c r="D9" i="39"/>
  <c r="C9" i="39"/>
  <c r="AO8" i="39"/>
  <c r="AN8" i="39"/>
  <c r="AM8" i="39"/>
  <c r="AL8" i="39"/>
  <c r="AK8" i="39"/>
  <c r="AJ8" i="39"/>
  <c r="AI8" i="39"/>
  <c r="AH8" i="39"/>
  <c r="AG8" i="39"/>
  <c r="AF8" i="39"/>
  <c r="AE8" i="39"/>
  <c r="AD8" i="39"/>
  <c r="AC8" i="39"/>
  <c r="AB8" i="39"/>
  <c r="AA8" i="39"/>
  <c r="Z8" i="39"/>
  <c r="Y8" i="39"/>
  <c r="X8" i="39"/>
  <c r="W8" i="39"/>
  <c r="V8" i="39"/>
  <c r="U8" i="39"/>
  <c r="T8" i="39"/>
  <c r="S8" i="39"/>
  <c r="R8" i="39"/>
  <c r="Q8" i="39"/>
  <c r="P8" i="39"/>
  <c r="O8" i="39"/>
  <c r="N8" i="39"/>
  <c r="M8" i="39"/>
  <c r="L8" i="39"/>
  <c r="K8" i="39"/>
  <c r="J8" i="39"/>
  <c r="I8" i="39"/>
  <c r="H8" i="39"/>
  <c r="G8" i="39"/>
  <c r="F8" i="39"/>
  <c r="E8" i="39"/>
  <c r="D8" i="39"/>
  <c r="C8" i="39"/>
  <c r="AO7" i="39"/>
  <c r="AN7" i="39"/>
  <c r="AM7" i="39"/>
  <c r="AL7" i="39"/>
  <c r="AK7" i="39"/>
  <c r="AJ7" i="39"/>
  <c r="AI7" i="39"/>
  <c r="AH7" i="39"/>
  <c r="AG7" i="39"/>
  <c r="AF7" i="39"/>
  <c r="AE7" i="39"/>
  <c r="AD7" i="39"/>
  <c r="AC7" i="39"/>
  <c r="AB7" i="39"/>
  <c r="AA7" i="39"/>
  <c r="Z7" i="39"/>
  <c r="Y7" i="39"/>
  <c r="X7" i="39"/>
  <c r="W7" i="39"/>
  <c r="V7" i="39"/>
  <c r="U7" i="39"/>
  <c r="T7" i="39"/>
  <c r="S7" i="39"/>
  <c r="R7" i="39"/>
  <c r="Q7" i="39"/>
  <c r="P7" i="39"/>
  <c r="O7" i="39"/>
  <c r="N7" i="39"/>
  <c r="M7" i="39"/>
  <c r="L7" i="39"/>
  <c r="K7" i="39"/>
  <c r="J7" i="39"/>
  <c r="I7" i="39"/>
  <c r="H7" i="39"/>
  <c r="G7" i="39"/>
  <c r="F7" i="39"/>
  <c r="E7" i="39"/>
  <c r="D7" i="39"/>
  <c r="C7" i="39"/>
  <c r="AO6" i="39"/>
  <c r="AN6" i="39"/>
  <c r="AM6" i="39"/>
  <c r="AL6" i="39"/>
  <c r="AK6" i="39"/>
  <c r="AJ6" i="39"/>
  <c r="AI6" i="39"/>
  <c r="AH6" i="39"/>
  <c r="AG6" i="39"/>
  <c r="AF6" i="39"/>
  <c r="AE6" i="39"/>
  <c r="AD6" i="39"/>
  <c r="AC6" i="39"/>
  <c r="AB6" i="39"/>
  <c r="AA6" i="39"/>
  <c r="Z6" i="39"/>
  <c r="Y6" i="39"/>
  <c r="X6" i="39"/>
  <c r="W6" i="39"/>
  <c r="V6" i="39"/>
  <c r="U6" i="39"/>
  <c r="T6" i="39"/>
  <c r="S6" i="39"/>
  <c r="R6" i="39"/>
  <c r="Q6" i="39"/>
  <c r="P6" i="39"/>
  <c r="O6" i="39"/>
  <c r="N6" i="39"/>
  <c r="M6" i="39"/>
  <c r="L6" i="39"/>
  <c r="K6" i="39"/>
  <c r="J6" i="39"/>
  <c r="I6" i="39"/>
  <c r="H6" i="39"/>
  <c r="G6" i="39"/>
  <c r="F6" i="39"/>
  <c r="E6" i="39"/>
  <c r="D6" i="39"/>
  <c r="C6" i="39"/>
  <c r="AO5" i="39"/>
  <c r="AN5" i="39"/>
  <c r="AM5" i="39"/>
  <c r="AL5" i="39"/>
  <c r="AK5" i="39"/>
  <c r="AJ5" i="39"/>
  <c r="AI5" i="39"/>
  <c r="AH5" i="39"/>
  <c r="AG5" i="39"/>
  <c r="AF5" i="39"/>
  <c r="AE5" i="39"/>
  <c r="AD5" i="39"/>
  <c r="AC5" i="39"/>
  <c r="AB5" i="39"/>
  <c r="AA5" i="39"/>
  <c r="Z5" i="39"/>
  <c r="Y5" i="39"/>
  <c r="X5" i="39"/>
  <c r="W5" i="39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AU39" i="35"/>
  <c r="AU38" i="35"/>
  <c r="AU37" i="35"/>
  <c r="AU36" i="35"/>
  <c r="AU35" i="35"/>
  <c r="AU34" i="35"/>
  <c r="AU33" i="35"/>
  <c r="AU32" i="35"/>
  <c r="AU31" i="35"/>
  <c r="AU30" i="35"/>
  <c r="AU29" i="35"/>
  <c r="AU28" i="35"/>
  <c r="AU27" i="35"/>
  <c r="AU26" i="35"/>
  <c r="AU25" i="35"/>
  <c r="AU24" i="35"/>
  <c r="AU23" i="35"/>
  <c r="AU22" i="35"/>
  <c r="AU21" i="35"/>
  <c r="AU20" i="35"/>
  <c r="AU19" i="35"/>
  <c r="AU18" i="35"/>
  <c r="AU17" i="35"/>
  <c r="AU16" i="35"/>
  <c r="AU15" i="35"/>
  <c r="AU14" i="35"/>
  <c r="AU13" i="35"/>
  <c r="AU12" i="35"/>
  <c r="AU11" i="35"/>
  <c r="AU10" i="35"/>
  <c r="AU9" i="35"/>
  <c r="AU8" i="35"/>
  <c r="AU7" i="35"/>
  <c r="AU6" i="35"/>
  <c r="AU5" i="35"/>
  <c r="AR39" i="35"/>
  <c r="AR38" i="35"/>
  <c r="AR37" i="35"/>
  <c r="AR36" i="35"/>
  <c r="AR35" i="35"/>
  <c r="AR34" i="35"/>
  <c r="AR33" i="35"/>
  <c r="AR32" i="35"/>
  <c r="AR31" i="35"/>
  <c r="AR30" i="35"/>
  <c r="AR29" i="35"/>
  <c r="AR28" i="35"/>
  <c r="AR27" i="35"/>
  <c r="AR26" i="35"/>
  <c r="AR25" i="35"/>
  <c r="AR24" i="35"/>
  <c r="AR23" i="35"/>
  <c r="AR22" i="35"/>
  <c r="AR21" i="35"/>
  <c r="AR20" i="35"/>
  <c r="AR19" i="35"/>
  <c r="AR18" i="35"/>
  <c r="AR17" i="35"/>
  <c r="AR16" i="35"/>
  <c r="AR15" i="35"/>
  <c r="AR14" i="35"/>
  <c r="AR13" i="35"/>
  <c r="AR12" i="35"/>
  <c r="AR11" i="35"/>
  <c r="AR10" i="35"/>
  <c r="AR9" i="35"/>
  <c r="AR8" i="35"/>
  <c r="AR7" i="35"/>
  <c r="AR6" i="35"/>
  <c r="AP39" i="35"/>
  <c r="AO39" i="35"/>
  <c r="AP38" i="35"/>
  <c r="AO38" i="35"/>
  <c r="AP37" i="35"/>
  <c r="AO37" i="35"/>
  <c r="AP36" i="35"/>
  <c r="AO36" i="35"/>
  <c r="AP35" i="35"/>
  <c r="AO35" i="35"/>
  <c r="AP34" i="35"/>
  <c r="AO34" i="35"/>
  <c r="AP33" i="35"/>
  <c r="AO33" i="35"/>
  <c r="AP32" i="35"/>
  <c r="AO32" i="35"/>
  <c r="AP31" i="35"/>
  <c r="AO31" i="35"/>
  <c r="AP30" i="35"/>
  <c r="AO30" i="35"/>
  <c r="AP29" i="35"/>
  <c r="AO29" i="35"/>
  <c r="AP28" i="35"/>
  <c r="AO28" i="35"/>
  <c r="AP27" i="35"/>
  <c r="AO27" i="35"/>
  <c r="AP26" i="35"/>
  <c r="AO26" i="35"/>
  <c r="AP25" i="35"/>
  <c r="AO25" i="35"/>
  <c r="AP24" i="35"/>
  <c r="AO24" i="35"/>
  <c r="AP23" i="35"/>
  <c r="AO23" i="35"/>
  <c r="AP22" i="35"/>
  <c r="AO22" i="35"/>
  <c r="AP21" i="35"/>
  <c r="AO21" i="35"/>
  <c r="AP20" i="35"/>
  <c r="AO20" i="35"/>
  <c r="AP19" i="35"/>
  <c r="AO19" i="35"/>
  <c r="AP18" i="35"/>
  <c r="AO18" i="35"/>
  <c r="AP17" i="35"/>
  <c r="AO17" i="35"/>
  <c r="AP16" i="35"/>
  <c r="AO16" i="35"/>
  <c r="AP15" i="35"/>
  <c r="AO15" i="35"/>
  <c r="AP14" i="35"/>
  <c r="AO14" i="35"/>
  <c r="AP13" i="35"/>
  <c r="AO13" i="35"/>
  <c r="AP12" i="35"/>
  <c r="AO12" i="35"/>
  <c r="AP11" i="35"/>
  <c r="AO11" i="35"/>
  <c r="AP10" i="35"/>
  <c r="AO10" i="35"/>
  <c r="AP9" i="35"/>
  <c r="AO9" i="35"/>
  <c r="AP8" i="35"/>
  <c r="AO8" i="35"/>
  <c r="AP7" i="35"/>
  <c r="AO7" i="35"/>
  <c r="AP6" i="35"/>
  <c r="AO6" i="35"/>
  <c r="AR5" i="35"/>
  <c r="AP5" i="35"/>
  <c r="AO5" i="35"/>
  <c r="AX39" i="35" l="1"/>
  <c r="AV39" i="35"/>
  <c r="AT39" i="35"/>
  <c r="AS39" i="35"/>
  <c r="AQ39" i="35"/>
  <c r="AX38" i="35"/>
  <c r="AV38" i="35"/>
  <c r="AT38" i="35"/>
  <c r="AS38" i="35"/>
  <c r="AQ38" i="35"/>
  <c r="AX37" i="35"/>
  <c r="AV37" i="35"/>
  <c r="AT37" i="35"/>
  <c r="AS37" i="35"/>
  <c r="AQ37" i="35"/>
  <c r="AX36" i="35"/>
  <c r="AV36" i="35"/>
  <c r="AT36" i="35"/>
  <c r="AS36" i="35"/>
  <c r="AQ36" i="35"/>
  <c r="AX35" i="35"/>
  <c r="AV35" i="35"/>
  <c r="AT35" i="35"/>
  <c r="AS35" i="35"/>
  <c r="AQ35" i="35"/>
  <c r="AX34" i="35"/>
  <c r="AV34" i="35"/>
  <c r="AT34" i="35"/>
  <c r="AS34" i="35"/>
  <c r="AQ34" i="35"/>
  <c r="AX33" i="35"/>
  <c r="AV33" i="35"/>
  <c r="AT33" i="35"/>
  <c r="AS33" i="35"/>
  <c r="AQ33" i="35"/>
  <c r="AX32" i="35"/>
  <c r="AV32" i="35"/>
  <c r="AT32" i="35"/>
  <c r="AS32" i="35"/>
  <c r="AQ32" i="35"/>
  <c r="AX31" i="35"/>
  <c r="AV31" i="35"/>
  <c r="AT31" i="35"/>
  <c r="AS31" i="35"/>
  <c r="AQ31" i="35"/>
  <c r="AX30" i="35"/>
  <c r="AV30" i="35"/>
  <c r="AT30" i="35"/>
  <c r="AS30" i="35"/>
  <c r="AQ30" i="35"/>
  <c r="AX29" i="35"/>
  <c r="AV29" i="35"/>
  <c r="AT29" i="35"/>
  <c r="AS29" i="35"/>
  <c r="AQ29" i="35"/>
  <c r="AX28" i="35"/>
  <c r="AV28" i="35"/>
  <c r="AT28" i="35"/>
  <c r="AS28" i="35"/>
  <c r="AQ28" i="35"/>
  <c r="AX27" i="35"/>
  <c r="AV27" i="35"/>
  <c r="AT27" i="35"/>
  <c r="AS27" i="35"/>
  <c r="AQ27" i="35"/>
  <c r="AX26" i="35"/>
  <c r="AV26" i="35"/>
  <c r="AT26" i="35"/>
  <c r="AS26" i="35"/>
  <c r="AQ26" i="35"/>
  <c r="AX25" i="35"/>
  <c r="AV25" i="35"/>
  <c r="AT25" i="35"/>
  <c r="AS25" i="35"/>
  <c r="AQ25" i="35"/>
  <c r="AX24" i="35"/>
  <c r="AV24" i="35"/>
  <c r="AT24" i="35"/>
  <c r="AS24" i="35"/>
  <c r="AQ24" i="35"/>
  <c r="AX23" i="35"/>
  <c r="AV23" i="35"/>
  <c r="AT23" i="35"/>
  <c r="AS23" i="35"/>
  <c r="AQ23" i="35"/>
  <c r="AX22" i="35"/>
  <c r="AV22" i="35"/>
  <c r="AT22" i="35"/>
  <c r="AS22" i="35"/>
  <c r="AQ22" i="35"/>
  <c r="AX21" i="35"/>
  <c r="AV21" i="35"/>
  <c r="AT21" i="35"/>
  <c r="AS21" i="35"/>
  <c r="AQ21" i="35"/>
  <c r="AX20" i="35"/>
  <c r="AV20" i="35"/>
  <c r="AT20" i="35"/>
  <c r="AS20" i="35"/>
  <c r="AQ20" i="35"/>
  <c r="AX19" i="35"/>
  <c r="AV19" i="35"/>
  <c r="AT19" i="35"/>
  <c r="AS19" i="35"/>
  <c r="AQ19" i="35"/>
  <c r="AX18" i="35"/>
  <c r="AV18" i="35"/>
  <c r="AT18" i="35"/>
  <c r="AS18" i="35"/>
  <c r="AQ18" i="35"/>
  <c r="AX17" i="35"/>
  <c r="AV17" i="35"/>
  <c r="AT17" i="35"/>
  <c r="AS17" i="35"/>
  <c r="AQ17" i="35"/>
  <c r="AX16" i="35"/>
  <c r="AV16" i="35"/>
  <c r="AT16" i="35"/>
  <c r="AS16" i="35"/>
  <c r="AQ16" i="35"/>
  <c r="AX15" i="35"/>
  <c r="AV15" i="35"/>
  <c r="AT15" i="35"/>
  <c r="AS15" i="35"/>
  <c r="AQ15" i="35"/>
  <c r="AX14" i="35"/>
  <c r="AV14" i="35"/>
  <c r="AT14" i="35"/>
  <c r="AS14" i="35"/>
  <c r="AQ14" i="35"/>
  <c r="AX13" i="35"/>
  <c r="AV13" i="35"/>
  <c r="AT13" i="35"/>
  <c r="AS13" i="35"/>
  <c r="AQ13" i="35"/>
  <c r="AX12" i="35"/>
  <c r="AV12" i="35"/>
  <c r="AT12" i="35"/>
  <c r="AS12" i="35"/>
  <c r="AQ12" i="35"/>
  <c r="AX11" i="35"/>
  <c r="AV11" i="35"/>
  <c r="AT11" i="35"/>
  <c r="AS11" i="35"/>
  <c r="AQ11" i="35"/>
  <c r="AX10" i="35"/>
  <c r="AV10" i="35"/>
  <c r="AT10" i="35"/>
  <c r="AS10" i="35"/>
  <c r="AQ10" i="35"/>
  <c r="AX9" i="35"/>
  <c r="AV9" i="35"/>
  <c r="AT9" i="35"/>
  <c r="AS9" i="35"/>
  <c r="AQ9" i="35"/>
  <c r="AX8" i="35"/>
  <c r="AV8" i="35"/>
  <c r="AT8" i="35"/>
  <c r="AS8" i="35"/>
  <c r="AQ8" i="35"/>
  <c r="AX7" i="35"/>
  <c r="AV7" i="35"/>
  <c r="AT7" i="35"/>
  <c r="AS7" i="35"/>
  <c r="AQ7" i="35"/>
  <c r="AX6" i="35"/>
  <c r="AV6" i="35"/>
  <c r="AT6" i="35"/>
  <c r="AS6" i="35"/>
  <c r="AQ6" i="35"/>
  <c r="AX5" i="35"/>
  <c r="AV5" i="35"/>
  <c r="AT5" i="35"/>
  <c r="AS5" i="35"/>
  <c r="AQ5" i="35"/>
  <c r="AN39" i="35"/>
  <c r="AM39" i="35"/>
  <c r="AL39" i="35"/>
  <c r="AK39" i="35"/>
  <c r="AJ39" i="35"/>
  <c r="AI39" i="35"/>
  <c r="AH39" i="35"/>
  <c r="AG39" i="35"/>
  <c r="AF39" i="35"/>
  <c r="AE39" i="35"/>
  <c r="AD39" i="35"/>
  <c r="AC39" i="35"/>
  <c r="AB39" i="35"/>
  <c r="AA39" i="35"/>
  <c r="Z39" i="35"/>
  <c r="Y39" i="35"/>
  <c r="X39" i="35"/>
  <c r="W39" i="35"/>
  <c r="V39" i="35"/>
  <c r="U39" i="35"/>
  <c r="T39" i="35"/>
  <c r="S39" i="35"/>
  <c r="R39" i="35"/>
  <c r="Q39" i="35"/>
  <c r="P39" i="35"/>
  <c r="O39" i="35"/>
  <c r="N39" i="35"/>
  <c r="M39" i="35"/>
  <c r="L39" i="35"/>
  <c r="K39" i="35"/>
  <c r="J39" i="35"/>
  <c r="I39" i="35"/>
  <c r="H39" i="35"/>
  <c r="G39" i="35"/>
  <c r="F39" i="35"/>
  <c r="E39" i="35"/>
  <c r="D39" i="35"/>
  <c r="C39" i="35"/>
  <c r="AN38" i="35"/>
  <c r="AM38" i="35"/>
  <c r="AL38" i="35"/>
  <c r="AK38" i="35"/>
  <c r="AJ38" i="35"/>
  <c r="AI38" i="35"/>
  <c r="AH38" i="35"/>
  <c r="AG38" i="35"/>
  <c r="AF38" i="35"/>
  <c r="AE38" i="35"/>
  <c r="AD38" i="35"/>
  <c r="AC38" i="35"/>
  <c r="AB38" i="35"/>
  <c r="AA38" i="35"/>
  <c r="Z38" i="35"/>
  <c r="Y38" i="35"/>
  <c r="X38" i="35"/>
  <c r="W38" i="35"/>
  <c r="V38" i="35"/>
  <c r="U38" i="35"/>
  <c r="T38" i="35"/>
  <c r="S38" i="35"/>
  <c r="R38" i="35"/>
  <c r="Q38" i="35"/>
  <c r="P38" i="35"/>
  <c r="O38" i="35"/>
  <c r="N38" i="35"/>
  <c r="M38" i="35"/>
  <c r="L38" i="35"/>
  <c r="K38" i="35"/>
  <c r="J38" i="35"/>
  <c r="I38" i="35"/>
  <c r="H38" i="35"/>
  <c r="G38" i="35"/>
  <c r="F38" i="35"/>
  <c r="E38" i="35"/>
  <c r="D38" i="35"/>
  <c r="C38" i="35"/>
  <c r="AN37" i="35"/>
  <c r="AM37" i="35"/>
  <c r="AL37" i="35"/>
  <c r="AK37" i="35"/>
  <c r="AJ37" i="35"/>
  <c r="AI37" i="35"/>
  <c r="AH37" i="35"/>
  <c r="AG37" i="35"/>
  <c r="AF37" i="35"/>
  <c r="AE37" i="35"/>
  <c r="AD37" i="35"/>
  <c r="AC37" i="35"/>
  <c r="AB37" i="35"/>
  <c r="AA37" i="35"/>
  <c r="Z37" i="35"/>
  <c r="Y37" i="35"/>
  <c r="X37" i="35"/>
  <c r="W37" i="35"/>
  <c r="V37" i="35"/>
  <c r="U37" i="35"/>
  <c r="T37" i="35"/>
  <c r="S37" i="35"/>
  <c r="R37" i="35"/>
  <c r="Q37" i="35"/>
  <c r="P37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C37" i="35"/>
  <c r="AN36" i="35"/>
  <c r="AM36" i="35"/>
  <c r="AL36" i="35"/>
  <c r="AK36" i="35"/>
  <c r="AJ36" i="35"/>
  <c r="AI36" i="35"/>
  <c r="AH36" i="35"/>
  <c r="AG36" i="35"/>
  <c r="AF36" i="35"/>
  <c r="AE36" i="35"/>
  <c r="AD36" i="35"/>
  <c r="AC36" i="35"/>
  <c r="AB36" i="35"/>
  <c r="AA36" i="35"/>
  <c r="Z36" i="35"/>
  <c r="Y36" i="35"/>
  <c r="X36" i="35"/>
  <c r="W36" i="35"/>
  <c r="V36" i="35"/>
  <c r="U36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AN35" i="35"/>
  <c r="AM35" i="35"/>
  <c r="AL35" i="35"/>
  <c r="AK35" i="35"/>
  <c r="AJ35" i="35"/>
  <c r="AI35" i="35"/>
  <c r="AH35" i="35"/>
  <c r="AG35" i="35"/>
  <c r="AF35" i="35"/>
  <c r="AE35" i="35"/>
  <c r="AD35" i="35"/>
  <c r="AC35" i="35"/>
  <c r="AB35" i="35"/>
  <c r="AA35" i="35"/>
  <c r="Z35" i="35"/>
  <c r="Y35" i="35"/>
  <c r="X35" i="35"/>
  <c r="W35" i="35"/>
  <c r="V35" i="35"/>
  <c r="U35" i="35"/>
  <c r="T35" i="35"/>
  <c r="S35" i="35"/>
  <c r="R35" i="35"/>
  <c r="Q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D35" i="35"/>
  <c r="C35" i="35"/>
  <c r="AN34" i="35"/>
  <c r="AM34" i="35"/>
  <c r="AL34" i="35"/>
  <c r="AK34" i="35"/>
  <c r="AJ34" i="35"/>
  <c r="AI34" i="35"/>
  <c r="AH34" i="35"/>
  <c r="AG34" i="35"/>
  <c r="AF34" i="35"/>
  <c r="AE34" i="35"/>
  <c r="AD34" i="35"/>
  <c r="AC34" i="35"/>
  <c r="AB34" i="35"/>
  <c r="AA34" i="35"/>
  <c r="Z34" i="35"/>
  <c r="Y34" i="35"/>
  <c r="X34" i="35"/>
  <c r="W34" i="35"/>
  <c r="V34" i="35"/>
  <c r="U34" i="35"/>
  <c r="T34" i="35"/>
  <c r="S34" i="35"/>
  <c r="R34" i="35"/>
  <c r="Q34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D34" i="35"/>
  <c r="C34" i="35"/>
  <c r="AN33" i="35"/>
  <c r="AM33" i="35"/>
  <c r="AL33" i="35"/>
  <c r="AK33" i="35"/>
  <c r="AJ33" i="35"/>
  <c r="AI33" i="35"/>
  <c r="AH33" i="35"/>
  <c r="AG33" i="35"/>
  <c r="AF33" i="35"/>
  <c r="AE33" i="35"/>
  <c r="AD33" i="35"/>
  <c r="AC33" i="35"/>
  <c r="AB33" i="35"/>
  <c r="AA33" i="35"/>
  <c r="Z33" i="35"/>
  <c r="Y33" i="35"/>
  <c r="X33" i="35"/>
  <c r="W33" i="35"/>
  <c r="V33" i="35"/>
  <c r="U33" i="35"/>
  <c r="T33" i="35"/>
  <c r="S33" i="35"/>
  <c r="R33" i="35"/>
  <c r="Q33" i="35"/>
  <c r="P33" i="35"/>
  <c r="O33" i="35"/>
  <c r="N33" i="35"/>
  <c r="M33" i="35"/>
  <c r="L33" i="35"/>
  <c r="K33" i="35"/>
  <c r="J33" i="35"/>
  <c r="I33" i="35"/>
  <c r="H33" i="35"/>
  <c r="G33" i="35"/>
  <c r="F33" i="35"/>
  <c r="E33" i="35"/>
  <c r="D33" i="35"/>
  <c r="C33" i="35"/>
  <c r="AN32" i="35"/>
  <c r="AM32" i="35"/>
  <c r="AL32" i="35"/>
  <c r="AK32" i="35"/>
  <c r="AJ32" i="35"/>
  <c r="AI32" i="35"/>
  <c r="AH32" i="35"/>
  <c r="AG32" i="35"/>
  <c r="AF32" i="35"/>
  <c r="AE32" i="35"/>
  <c r="AD32" i="35"/>
  <c r="AC32" i="35"/>
  <c r="AB32" i="35"/>
  <c r="AA32" i="35"/>
  <c r="Z32" i="35"/>
  <c r="Y32" i="35"/>
  <c r="X32" i="35"/>
  <c r="W32" i="35"/>
  <c r="V32" i="35"/>
  <c r="U32" i="35"/>
  <c r="T32" i="35"/>
  <c r="S32" i="35"/>
  <c r="R32" i="35"/>
  <c r="Q32" i="35"/>
  <c r="P32" i="35"/>
  <c r="O32" i="35"/>
  <c r="N32" i="35"/>
  <c r="M32" i="35"/>
  <c r="L32" i="35"/>
  <c r="K32" i="35"/>
  <c r="J32" i="35"/>
  <c r="I32" i="35"/>
  <c r="H32" i="35"/>
  <c r="G32" i="35"/>
  <c r="F32" i="35"/>
  <c r="E32" i="35"/>
  <c r="D32" i="35"/>
  <c r="C32" i="35"/>
  <c r="AN31" i="35"/>
  <c r="AM31" i="35"/>
  <c r="AL31" i="35"/>
  <c r="AK31" i="35"/>
  <c r="AJ31" i="35"/>
  <c r="AI31" i="35"/>
  <c r="AH31" i="35"/>
  <c r="AG31" i="35"/>
  <c r="AF31" i="35"/>
  <c r="AE31" i="35"/>
  <c r="AD31" i="35"/>
  <c r="AC31" i="35"/>
  <c r="AB31" i="35"/>
  <c r="AA31" i="35"/>
  <c r="Z31" i="35"/>
  <c r="Y31" i="35"/>
  <c r="X31" i="35"/>
  <c r="W31" i="35"/>
  <c r="V31" i="35"/>
  <c r="U31" i="35"/>
  <c r="T31" i="35"/>
  <c r="S31" i="35"/>
  <c r="R31" i="35"/>
  <c r="Q31" i="35"/>
  <c r="P31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C31" i="35"/>
  <c r="AN30" i="35"/>
  <c r="AM30" i="35"/>
  <c r="AL30" i="35"/>
  <c r="AK30" i="35"/>
  <c r="AJ30" i="35"/>
  <c r="AI30" i="35"/>
  <c r="AH30" i="35"/>
  <c r="AG30" i="35"/>
  <c r="AF30" i="35"/>
  <c r="AE30" i="35"/>
  <c r="AD30" i="35"/>
  <c r="AC30" i="35"/>
  <c r="AB30" i="35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C30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9" i="35"/>
  <c r="C29" i="35"/>
  <c r="AN28" i="35"/>
  <c r="AM28" i="35"/>
  <c r="AL28" i="35"/>
  <c r="AK28" i="35"/>
  <c r="AJ28" i="35"/>
  <c r="AI28" i="35"/>
  <c r="AH28" i="35"/>
  <c r="AG28" i="35"/>
  <c r="AF28" i="35"/>
  <c r="AE28" i="35"/>
  <c r="AD28" i="35"/>
  <c r="AC28" i="35"/>
  <c r="AB28" i="35"/>
  <c r="AA28" i="35"/>
  <c r="Z28" i="35"/>
  <c r="Y28" i="35"/>
  <c r="X28" i="35"/>
  <c r="W28" i="35"/>
  <c r="V28" i="35"/>
  <c r="U28" i="35"/>
  <c r="T28" i="35"/>
  <c r="S28" i="35"/>
  <c r="R28" i="35"/>
  <c r="Q28" i="35"/>
  <c r="P28" i="35"/>
  <c r="O28" i="35"/>
  <c r="N28" i="35"/>
  <c r="M28" i="35"/>
  <c r="L28" i="35"/>
  <c r="K28" i="35"/>
  <c r="J28" i="35"/>
  <c r="I28" i="35"/>
  <c r="H28" i="35"/>
  <c r="G28" i="35"/>
  <c r="F28" i="35"/>
  <c r="E28" i="35"/>
  <c r="D28" i="35"/>
  <c r="C28" i="35"/>
  <c r="AN27" i="35"/>
  <c r="AM27" i="35"/>
  <c r="AL27" i="35"/>
  <c r="AK27" i="35"/>
  <c r="AJ27" i="35"/>
  <c r="AI27" i="35"/>
  <c r="AH27" i="35"/>
  <c r="AG27" i="35"/>
  <c r="AF27" i="35"/>
  <c r="AE27" i="35"/>
  <c r="AD27" i="35"/>
  <c r="AC27" i="35"/>
  <c r="AB27" i="35"/>
  <c r="AA27" i="35"/>
  <c r="Z27" i="35"/>
  <c r="Y27" i="35"/>
  <c r="X27" i="35"/>
  <c r="W27" i="35"/>
  <c r="V27" i="35"/>
  <c r="U27" i="35"/>
  <c r="T27" i="35"/>
  <c r="S27" i="35"/>
  <c r="R27" i="35"/>
  <c r="Q27" i="35"/>
  <c r="P27" i="35"/>
  <c r="O27" i="35"/>
  <c r="N27" i="35"/>
  <c r="M27" i="35"/>
  <c r="L27" i="35"/>
  <c r="K27" i="35"/>
  <c r="J27" i="35"/>
  <c r="I27" i="35"/>
  <c r="H27" i="35"/>
  <c r="G27" i="35"/>
  <c r="F27" i="35"/>
  <c r="E27" i="35"/>
  <c r="D27" i="35"/>
  <c r="C27" i="35"/>
  <c r="AN26" i="35"/>
  <c r="AM26" i="35"/>
  <c r="AL26" i="35"/>
  <c r="AK26" i="35"/>
  <c r="AJ26" i="35"/>
  <c r="AI26" i="35"/>
  <c r="AH26" i="35"/>
  <c r="AG26" i="35"/>
  <c r="AF26" i="35"/>
  <c r="AE26" i="35"/>
  <c r="AD26" i="35"/>
  <c r="AC26" i="35"/>
  <c r="AB26" i="35"/>
  <c r="AA26" i="35"/>
  <c r="Z26" i="35"/>
  <c r="Y26" i="35"/>
  <c r="X26" i="35"/>
  <c r="W26" i="35"/>
  <c r="V26" i="35"/>
  <c r="U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AN25" i="35"/>
  <c r="AM25" i="35"/>
  <c r="AL25" i="35"/>
  <c r="AK25" i="35"/>
  <c r="AJ25" i="35"/>
  <c r="AI25" i="35"/>
  <c r="AH25" i="35"/>
  <c r="AG25" i="35"/>
  <c r="AF25" i="35"/>
  <c r="AE25" i="35"/>
  <c r="AD25" i="35"/>
  <c r="AC25" i="35"/>
  <c r="AB25" i="35"/>
  <c r="AA25" i="35"/>
  <c r="Z25" i="35"/>
  <c r="Y25" i="35"/>
  <c r="X25" i="35"/>
  <c r="W25" i="35"/>
  <c r="V25" i="35"/>
  <c r="U25" i="35"/>
  <c r="T25" i="35"/>
  <c r="S25" i="35"/>
  <c r="R25" i="35"/>
  <c r="Q25" i="35"/>
  <c r="P25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C25" i="35"/>
  <c r="AN24" i="35"/>
  <c r="AM24" i="35"/>
  <c r="AL24" i="35"/>
  <c r="AK24" i="35"/>
  <c r="AJ24" i="35"/>
  <c r="AI24" i="35"/>
  <c r="AH24" i="35"/>
  <c r="AG24" i="35"/>
  <c r="AF24" i="35"/>
  <c r="AE24" i="35"/>
  <c r="AD24" i="35"/>
  <c r="AC24" i="35"/>
  <c r="AB24" i="35"/>
  <c r="AA24" i="35"/>
  <c r="Z24" i="35"/>
  <c r="Y24" i="35"/>
  <c r="X24" i="35"/>
  <c r="W24" i="35"/>
  <c r="V24" i="35"/>
  <c r="U24" i="35"/>
  <c r="T24" i="35"/>
  <c r="S24" i="35"/>
  <c r="R24" i="35"/>
  <c r="Q24" i="35"/>
  <c r="P24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C24" i="35"/>
  <c r="AN23" i="35"/>
  <c r="AM23" i="35"/>
  <c r="AL23" i="35"/>
  <c r="AK23" i="35"/>
  <c r="AJ23" i="35"/>
  <c r="AI23" i="35"/>
  <c r="AH23" i="35"/>
  <c r="AG23" i="35"/>
  <c r="AF23" i="35"/>
  <c r="AE23" i="35"/>
  <c r="AD23" i="35"/>
  <c r="AC23" i="35"/>
  <c r="AB23" i="35"/>
  <c r="AA23" i="35"/>
  <c r="Z23" i="35"/>
  <c r="Y23" i="35"/>
  <c r="X23" i="35"/>
  <c r="W23" i="35"/>
  <c r="V23" i="35"/>
  <c r="U23" i="35"/>
  <c r="T23" i="35"/>
  <c r="S23" i="35"/>
  <c r="R23" i="35"/>
  <c r="Q23" i="35"/>
  <c r="P23" i="35"/>
  <c r="O23" i="35"/>
  <c r="N23" i="35"/>
  <c r="M23" i="35"/>
  <c r="L23" i="35"/>
  <c r="K23" i="35"/>
  <c r="J23" i="35"/>
  <c r="I23" i="35"/>
  <c r="H23" i="35"/>
  <c r="G23" i="35"/>
  <c r="F23" i="35"/>
  <c r="E23" i="35"/>
  <c r="D23" i="35"/>
  <c r="C23" i="35"/>
  <c r="AN22" i="35"/>
  <c r="AM22" i="35"/>
  <c r="AL22" i="35"/>
  <c r="AK22" i="35"/>
  <c r="AJ22" i="35"/>
  <c r="AI22" i="35"/>
  <c r="AH22" i="35"/>
  <c r="AG22" i="35"/>
  <c r="AF22" i="35"/>
  <c r="AE22" i="35"/>
  <c r="AD22" i="35"/>
  <c r="AC22" i="35"/>
  <c r="AB22" i="35"/>
  <c r="AA22" i="35"/>
  <c r="Z22" i="35"/>
  <c r="Y22" i="35"/>
  <c r="X22" i="35"/>
  <c r="W22" i="35"/>
  <c r="V22" i="35"/>
  <c r="U22" i="35"/>
  <c r="T22" i="35"/>
  <c r="S22" i="35"/>
  <c r="R22" i="35"/>
  <c r="Q22" i="35"/>
  <c r="P22" i="35"/>
  <c r="O22" i="35"/>
  <c r="N22" i="35"/>
  <c r="M22" i="35"/>
  <c r="L22" i="35"/>
  <c r="K22" i="35"/>
  <c r="J22" i="35"/>
  <c r="I22" i="35"/>
  <c r="H22" i="35"/>
  <c r="G22" i="35"/>
  <c r="F22" i="35"/>
  <c r="E22" i="35"/>
  <c r="D22" i="35"/>
  <c r="C22" i="35"/>
  <c r="AN21" i="35"/>
  <c r="AM21" i="35"/>
  <c r="AL21" i="35"/>
  <c r="AK21" i="35"/>
  <c r="AJ21" i="35"/>
  <c r="AI21" i="35"/>
  <c r="AH21" i="35"/>
  <c r="AG21" i="35"/>
  <c r="AF21" i="35"/>
  <c r="AE21" i="35"/>
  <c r="AD21" i="35"/>
  <c r="AC21" i="35"/>
  <c r="AB21" i="35"/>
  <c r="AA21" i="35"/>
  <c r="Z21" i="35"/>
  <c r="Y21" i="35"/>
  <c r="X21" i="35"/>
  <c r="W21" i="35"/>
  <c r="V21" i="35"/>
  <c r="U21" i="35"/>
  <c r="T21" i="35"/>
  <c r="S21" i="35"/>
  <c r="R21" i="35"/>
  <c r="Q21" i="35"/>
  <c r="P21" i="35"/>
  <c r="O21" i="35"/>
  <c r="N21" i="35"/>
  <c r="M21" i="35"/>
  <c r="L21" i="35"/>
  <c r="K21" i="35"/>
  <c r="J21" i="35"/>
  <c r="I21" i="35"/>
  <c r="H21" i="35"/>
  <c r="G21" i="35"/>
  <c r="F21" i="35"/>
  <c r="E21" i="35"/>
  <c r="D21" i="35"/>
  <c r="C21" i="35"/>
  <c r="AN20" i="35"/>
  <c r="AM20" i="35"/>
  <c r="AL20" i="35"/>
  <c r="AK20" i="35"/>
  <c r="AJ20" i="35"/>
  <c r="AI20" i="35"/>
  <c r="AH20" i="35"/>
  <c r="AG20" i="35"/>
  <c r="AF20" i="35"/>
  <c r="AE20" i="35"/>
  <c r="AD20" i="35"/>
  <c r="AC20" i="35"/>
  <c r="AB20" i="35"/>
  <c r="AA20" i="35"/>
  <c r="Z20" i="35"/>
  <c r="Y20" i="35"/>
  <c r="X20" i="35"/>
  <c r="W20" i="35"/>
  <c r="V20" i="35"/>
  <c r="U20" i="35"/>
  <c r="T20" i="35"/>
  <c r="S20" i="35"/>
  <c r="R20" i="35"/>
  <c r="Q20" i="35"/>
  <c r="P20" i="35"/>
  <c r="O20" i="35"/>
  <c r="N20" i="35"/>
  <c r="M20" i="35"/>
  <c r="L20" i="35"/>
  <c r="K20" i="35"/>
  <c r="J20" i="35"/>
  <c r="I20" i="35"/>
  <c r="H20" i="35"/>
  <c r="G20" i="35"/>
  <c r="F20" i="35"/>
  <c r="E20" i="35"/>
  <c r="D20" i="35"/>
  <c r="C20" i="35"/>
  <c r="AN19" i="35"/>
  <c r="AM19" i="35"/>
  <c r="AL19" i="35"/>
  <c r="AK19" i="35"/>
  <c r="AJ19" i="35"/>
  <c r="AI19" i="35"/>
  <c r="AH19" i="35"/>
  <c r="AG19" i="35"/>
  <c r="AF19" i="35"/>
  <c r="AE19" i="35"/>
  <c r="AD19" i="35"/>
  <c r="AC19" i="35"/>
  <c r="AB19" i="35"/>
  <c r="AA19" i="35"/>
  <c r="Z19" i="35"/>
  <c r="Y19" i="35"/>
  <c r="X19" i="35"/>
  <c r="W19" i="35"/>
  <c r="V19" i="35"/>
  <c r="U19" i="35"/>
  <c r="T19" i="35"/>
  <c r="S19" i="35"/>
  <c r="R19" i="35"/>
  <c r="Q19" i="35"/>
  <c r="P19" i="35"/>
  <c r="O19" i="35"/>
  <c r="N19" i="35"/>
  <c r="M19" i="35"/>
  <c r="L19" i="35"/>
  <c r="K19" i="35"/>
  <c r="J19" i="35"/>
  <c r="I19" i="35"/>
  <c r="H19" i="35"/>
  <c r="G19" i="35"/>
  <c r="F19" i="35"/>
  <c r="E19" i="35"/>
  <c r="D19" i="35"/>
  <c r="C19" i="35"/>
  <c r="AN18" i="35"/>
  <c r="AM18" i="35"/>
  <c r="AL18" i="35"/>
  <c r="AK18" i="35"/>
  <c r="AJ18" i="35"/>
  <c r="AI18" i="35"/>
  <c r="AH18" i="35"/>
  <c r="AG18" i="35"/>
  <c r="AF18" i="35"/>
  <c r="AE18" i="35"/>
  <c r="AD18" i="35"/>
  <c r="AC18" i="35"/>
  <c r="AB18" i="35"/>
  <c r="AA18" i="35"/>
  <c r="Z18" i="35"/>
  <c r="Y18" i="35"/>
  <c r="X18" i="35"/>
  <c r="W18" i="35"/>
  <c r="V18" i="35"/>
  <c r="U18" i="35"/>
  <c r="T18" i="35"/>
  <c r="S18" i="35"/>
  <c r="R18" i="35"/>
  <c r="Q18" i="35"/>
  <c r="P18" i="35"/>
  <c r="O18" i="35"/>
  <c r="N18" i="35"/>
  <c r="M18" i="35"/>
  <c r="L18" i="35"/>
  <c r="K18" i="35"/>
  <c r="J18" i="35"/>
  <c r="I18" i="35"/>
  <c r="H18" i="35"/>
  <c r="G18" i="35"/>
  <c r="F18" i="35"/>
  <c r="E18" i="35"/>
  <c r="D18" i="35"/>
  <c r="C18" i="35"/>
  <c r="AN17" i="35"/>
  <c r="AM17" i="35"/>
  <c r="AL17" i="35"/>
  <c r="AK17" i="35"/>
  <c r="AJ17" i="35"/>
  <c r="AI17" i="35"/>
  <c r="AH17" i="35"/>
  <c r="AG17" i="35"/>
  <c r="AF17" i="35"/>
  <c r="AE17" i="35"/>
  <c r="AD17" i="35"/>
  <c r="AC17" i="35"/>
  <c r="AB17" i="35"/>
  <c r="AA17" i="35"/>
  <c r="Z17" i="35"/>
  <c r="Y17" i="35"/>
  <c r="X17" i="35"/>
  <c r="W17" i="35"/>
  <c r="V17" i="35"/>
  <c r="U17" i="35"/>
  <c r="T17" i="35"/>
  <c r="S17" i="35"/>
  <c r="R17" i="35"/>
  <c r="Q17" i="35"/>
  <c r="P17" i="35"/>
  <c r="O17" i="35"/>
  <c r="N17" i="35"/>
  <c r="M17" i="35"/>
  <c r="L17" i="35"/>
  <c r="K17" i="35"/>
  <c r="J17" i="35"/>
  <c r="I17" i="35"/>
  <c r="H17" i="35"/>
  <c r="G17" i="35"/>
  <c r="F17" i="35"/>
  <c r="E17" i="35"/>
  <c r="D17" i="35"/>
  <c r="C17" i="35"/>
  <c r="AN16" i="35"/>
  <c r="AM16" i="35"/>
  <c r="AL16" i="35"/>
  <c r="AK16" i="35"/>
  <c r="AJ16" i="35"/>
  <c r="AI16" i="35"/>
  <c r="AH16" i="35"/>
  <c r="AG16" i="35"/>
  <c r="AF16" i="35"/>
  <c r="AE16" i="35"/>
  <c r="AD16" i="35"/>
  <c r="AC16" i="35"/>
  <c r="AB16" i="35"/>
  <c r="AA16" i="35"/>
  <c r="Z16" i="35"/>
  <c r="Y16" i="35"/>
  <c r="X16" i="35"/>
  <c r="W16" i="35"/>
  <c r="V16" i="35"/>
  <c r="U16" i="35"/>
  <c r="T16" i="35"/>
  <c r="S16" i="35"/>
  <c r="R16" i="35"/>
  <c r="Q16" i="35"/>
  <c r="P16" i="35"/>
  <c r="O16" i="35"/>
  <c r="N16" i="35"/>
  <c r="M16" i="35"/>
  <c r="L16" i="35"/>
  <c r="K16" i="35"/>
  <c r="J16" i="35"/>
  <c r="I16" i="35"/>
  <c r="H16" i="35"/>
  <c r="G16" i="35"/>
  <c r="F16" i="35"/>
  <c r="E16" i="35"/>
  <c r="D16" i="35"/>
  <c r="C16" i="35"/>
  <c r="AN15" i="35"/>
  <c r="AM15" i="35"/>
  <c r="AL15" i="35"/>
  <c r="AK15" i="35"/>
  <c r="AJ15" i="35"/>
  <c r="AI15" i="35"/>
  <c r="AH15" i="35"/>
  <c r="AG15" i="35"/>
  <c r="AF15" i="35"/>
  <c r="AE15" i="35"/>
  <c r="AD15" i="35"/>
  <c r="AC15" i="35"/>
  <c r="AB15" i="35"/>
  <c r="AA15" i="35"/>
  <c r="Z15" i="35"/>
  <c r="Y15" i="35"/>
  <c r="X15" i="35"/>
  <c r="W15" i="35"/>
  <c r="V15" i="35"/>
  <c r="U15" i="35"/>
  <c r="T15" i="35"/>
  <c r="S15" i="35"/>
  <c r="R15" i="35"/>
  <c r="Q15" i="35"/>
  <c r="P15" i="35"/>
  <c r="O15" i="35"/>
  <c r="N15" i="35"/>
  <c r="M15" i="35"/>
  <c r="L15" i="35"/>
  <c r="K15" i="35"/>
  <c r="J15" i="35"/>
  <c r="I15" i="35"/>
  <c r="H15" i="35"/>
  <c r="G15" i="35"/>
  <c r="F15" i="35"/>
  <c r="E15" i="35"/>
  <c r="D15" i="35"/>
  <c r="C15" i="35"/>
  <c r="AN14" i="35"/>
  <c r="AM14" i="35"/>
  <c r="AL14" i="35"/>
  <c r="AK14" i="35"/>
  <c r="AJ14" i="35"/>
  <c r="AI14" i="35"/>
  <c r="AH14" i="35"/>
  <c r="AG14" i="35"/>
  <c r="AF14" i="35"/>
  <c r="AE14" i="35"/>
  <c r="AD14" i="35"/>
  <c r="AC14" i="35"/>
  <c r="AB14" i="35"/>
  <c r="AA14" i="35"/>
  <c r="Z14" i="35"/>
  <c r="Y14" i="35"/>
  <c r="X14" i="35"/>
  <c r="W14" i="35"/>
  <c r="V14" i="35"/>
  <c r="U14" i="35"/>
  <c r="T14" i="35"/>
  <c r="S14" i="35"/>
  <c r="R14" i="35"/>
  <c r="Q14" i="35"/>
  <c r="P14" i="35"/>
  <c r="O14" i="35"/>
  <c r="N14" i="35"/>
  <c r="M14" i="35"/>
  <c r="L14" i="35"/>
  <c r="K14" i="35"/>
  <c r="J14" i="35"/>
  <c r="I14" i="35"/>
  <c r="H14" i="35"/>
  <c r="G14" i="35"/>
  <c r="F14" i="35"/>
  <c r="E14" i="35"/>
  <c r="D14" i="35"/>
  <c r="C14" i="35"/>
  <c r="AN13" i="35"/>
  <c r="AM13" i="35"/>
  <c r="AL13" i="35"/>
  <c r="AK13" i="35"/>
  <c r="AJ13" i="35"/>
  <c r="AI13" i="35"/>
  <c r="AH13" i="35"/>
  <c r="AG13" i="35"/>
  <c r="AF13" i="35"/>
  <c r="AE13" i="35"/>
  <c r="AD13" i="35"/>
  <c r="AC13" i="35"/>
  <c r="AB13" i="35"/>
  <c r="AA13" i="35"/>
  <c r="Z13" i="35"/>
  <c r="Y13" i="35"/>
  <c r="X13" i="35"/>
  <c r="W13" i="35"/>
  <c r="V13" i="35"/>
  <c r="U13" i="35"/>
  <c r="T13" i="35"/>
  <c r="S13" i="35"/>
  <c r="R13" i="35"/>
  <c r="Q13" i="35"/>
  <c r="P13" i="35"/>
  <c r="O13" i="35"/>
  <c r="N13" i="35"/>
  <c r="M13" i="35"/>
  <c r="L13" i="35"/>
  <c r="K13" i="35"/>
  <c r="J13" i="35"/>
  <c r="I13" i="35"/>
  <c r="H13" i="35"/>
  <c r="G13" i="35"/>
  <c r="F13" i="35"/>
  <c r="E13" i="35"/>
  <c r="D13" i="35"/>
  <c r="C13" i="35"/>
  <c r="AN12" i="35"/>
  <c r="AM12" i="35"/>
  <c r="AL12" i="35"/>
  <c r="AK12" i="35"/>
  <c r="AJ12" i="35"/>
  <c r="AI12" i="35"/>
  <c r="AH12" i="35"/>
  <c r="AG12" i="35"/>
  <c r="AF12" i="35"/>
  <c r="AE12" i="35"/>
  <c r="AD12" i="35"/>
  <c r="AC12" i="35"/>
  <c r="AB12" i="35"/>
  <c r="AA12" i="35"/>
  <c r="Z12" i="35"/>
  <c r="Y12" i="35"/>
  <c r="X12" i="35"/>
  <c r="W12" i="35"/>
  <c r="V12" i="35"/>
  <c r="U12" i="35"/>
  <c r="T12" i="35"/>
  <c r="S12" i="35"/>
  <c r="R12" i="35"/>
  <c r="Q12" i="35"/>
  <c r="P12" i="35"/>
  <c r="O12" i="35"/>
  <c r="N12" i="35"/>
  <c r="M12" i="35"/>
  <c r="L12" i="35"/>
  <c r="K12" i="35"/>
  <c r="J12" i="35"/>
  <c r="I12" i="35"/>
  <c r="H12" i="35"/>
  <c r="G12" i="35"/>
  <c r="F12" i="35"/>
  <c r="E12" i="35"/>
  <c r="D12" i="35"/>
  <c r="C12" i="35"/>
  <c r="AN11" i="35"/>
  <c r="AM11" i="35"/>
  <c r="AL11" i="35"/>
  <c r="AK11" i="35"/>
  <c r="AJ11" i="35"/>
  <c r="AI11" i="35"/>
  <c r="AH11" i="35"/>
  <c r="AG11" i="35"/>
  <c r="AF11" i="35"/>
  <c r="AE11" i="35"/>
  <c r="AD11" i="35"/>
  <c r="AC11" i="35"/>
  <c r="AB11" i="35"/>
  <c r="AA11" i="35"/>
  <c r="Z11" i="35"/>
  <c r="Y11" i="35"/>
  <c r="X11" i="35"/>
  <c r="W11" i="35"/>
  <c r="V11" i="35"/>
  <c r="U11" i="35"/>
  <c r="T11" i="35"/>
  <c r="S11" i="35"/>
  <c r="R11" i="35"/>
  <c r="Q11" i="35"/>
  <c r="P11" i="35"/>
  <c r="O11" i="35"/>
  <c r="N11" i="35"/>
  <c r="M11" i="35"/>
  <c r="L11" i="35"/>
  <c r="K11" i="35"/>
  <c r="J11" i="35"/>
  <c r="I11" i="35"/>
  <c r="H11" i="35"/>
  <c r="G11" i="35"/>
  <c r="F11" i="35"/>
  <c r="E11" i="35"/>
  <c r="D11" i="35"/>
  <c r="C11" i="35"/>
  <c r="AN10" i="35"/>
  <c r="AM10" i="35"/>
  <c r="AL10" i="35"/>
  <c r="AK10" i="35"/>
  <c r="AJ10" i="35"/>
  <c r="AI10" i="35"/>
  <c r="AH10" i="35"/>
  <c r="AG10" i="35"/>
  <c r="AF10" i="35"/>
  <c r="AE10" i="35"/>
  <c r="AD10" i="35"/>
  <c r="AC10" i="35"/>
  <c r="AB10" i="35"/>
  <c r="AA10" i="35"/>
  <c r="Z10" i="35"/>
  <c r="Y10" i="35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AN9" i="35"/>
  <c r="AM9" i="35"/>
  <c r="AL9" i="35"/>
  <c r="AK9" i="35"/>
  <c r="AJ9" i="35"/>
  <c r="AI9" i="35"/>
  <c r="AH9" i="35"/>
  <c r="AG9" i="35"/>
  <c r="AF9" i="35"/>
  <c r="AE9" i="35"/>
  <c r="AD9" i="35"/>
  <c r="AC9" i="35"/>
  <c r="AB9" i="35"/>
  <c r="AA9" i="35"/>
  <c r="Z9" i="35"/>
  <c r="Y9" i="35"/>
  <c r="X9" i="35"/>
  <c r="W9" i="35"/>
  <c r="V9" i="35"/>
  <c r="U9" i="35"/>
  <c r="T9" i="35"/>
  <c r="S9" i="35"/>
  <c r="R9" i="35"/>
  <c r="Q9" i="35"/>
  <c r="P9" i="35"/>
  <c r="O9" i="35"/>
  <c r="N9" i="35"/>
  <c r="M9" i="35"/>
  <c r="L9" i="35"/>
  <c r="K9" i="35"/>
  <c r="J9" i="35"/>
  <c r="I9" i="35"/>
  <c r="H9" i="35"/>
  <c r="G9" i="35"/>
  <c r="F9" i="35"/>
  <c r="E9" i="35"/>
  <c r="D9" i="35"/>
  <c r="C9" i="35"/>
  <c r="AN8" i="35"/>
  <c r="AM8" i="35"/>
  <c r="AL8" i="35"/>
  <c r="AK8" i="35"/>
  <c r="AJ8" i="35"/>
  <c r="AI8" i="35"/>
  <c r="AH8" i="35"/>
  <c r="AG8" i="35"/>
  <c r="AF8" i="35"/>
  <c r="AE8" i="35"/>
  <c r="AD8" i="35"/>
  <c r="AC8" i="35"/>
  <c r="AB8" i="35"/>
  <c r="AA8" i="35"/>
  <c r="Z8" i="35"/>
  <c r="Y8" i="35"/>
  <c r="X8" i="35"/>
  <c r="W8" i="35"/>
  <c r="V8" i="35"/>
  <c r="U8" i="35"/>
  <c r="T8" i="35"/>
  <c r="S8" i="35"/>
  <c r="R8" i="35"/>
  <c r="Q8" i="35"/>
  <c r="P8" i="35"/>
  <c r="O8" i="35"/>
  <c r="N8" i="35"/>
  <c r="M8" i="35"/>
  <c r="L8" i="35"/>
  <c r="K8" i="35"/>
  <c r="J8" i="35"/>
  <c r="I8" i="35"/>
  <c r="H8" i="35"/>
  <c r="G8" i="35"/>
  <c r="F8" i="35"/>
  <c r="E8" i="35"/>
  <c r="D8" i="35"/>
  <c r="C8" i="35"/>
  <c r="AN7" i="35"/>
  <c r="AM7" i="35"/>
  <c r="AL7" i="35"/>
  <c r="AK7" i="35"/>
  <c r="AJ7" i="35"/>
  <c r="AI7" i="35"/>
  <c r="AH7" i="35"/>
  <c r="AG7" i="35"/>
  <c r="AF7" i="35"/>
  <c r="AE7" i="35"/>
  <c r="AD7" i="35"/>
  <c r="AC7" i="35"/>
  <c r="AB7" i="35"/>
  <c r="AA7" i="35"/>
  <c r="Z7" i="35"/>
  <c r="Y7" i="35"/>
  <c r="X7" i="35"/>
  <c r="W7" i="35"/>
  <c r="V7" i="35"/>
  <c r="U7" i="35"/>
  <c r="T7" i="35"/>
  <c r="S7" i="35"/>
  <c r="R7" i="35"/>
  <c r="Q7" i="35"/>
  <c r="P7" i="35"/>
  <c r="O7" i="35"/>
  <c r="N7" i="35"/>
  <c r="M7" i="35"/>
  <c r="L7" i="35"/>
  <c r="K7" i="35"/>
  <c r="J7" i="35"/>
  <c r="I7" i="35"/>
  <c r="H7" i="35"/>
  <c r="G7" i="35"/>
  <c r="F7" i="35"/>
  <c r="E7" i="35"/>
  <c r="D7" i="35"/>
  <c r="C7" i="35"/>
  <c r="AN6" i="35"/>
  <c r="AM6" i="35"/>
  <c r="AL6" i="35"/>
  <c r="AK6" i="35"/>
  <c r="AJ6" i="35"/>
  <c r="AI6" i="35"/>
  <c r="AH6" i="35"/>
  <c r="AG6" i="35"/>
  <c r="AF6" i="35"/>
  <c r="AE6" i="35"/>
  <c r="AD6" i="35"/>
  <c r="AC6" i="35"/>
  <c r="AB6" i="35"/>
  <c r="AA6" i="35"/>
  <c r="Z6" i="35"/>
  <c r="Y6" i="35"/>
  <c r="X6" i="35"/>
  <c r="W6" i="35"/>
  <c r="V6" i="35"/>
  <c r="U6" i="35"/>
  <c r="T6" i="35"/>
  <c r="S6" i="35"/>
  <c r="R6" i="35"/>
  <c r="Q6" i="35"/>
  <c r="P6" i="35"/>
  <c r="O6" i="35"/>
  <c r="N6" i="35"/>
  <c r="M6" i="35"/>
  <c r="L6" i="35"/>
  <c r="K6" i="35"/>
  <c r="J6" i="35"/>
  <c r="I6" i="35"/>
  <c r="H6" i="35"/>
  <c r="G6" i="35"/>
  <c r="F6" i="35"/>
  <c r="E6" i="35"/>
  <c r="D6" i="35"/>
  <c r="C6" i="35"/>
  <c r="AN5" i="35"/>
  <c r="AM5" i="35"/>
  <c r="AL5" i="35"/>
  <c r="AK5" i="35"/>
  <c r="AJ5" i="35"/>
  <c r="AI5" i="35"/>
  <c r="AH5" i="35"/>
  <c r="AG5" i="35"/>
  <c r="AF5" i="35"/>
  <c r="AE5" i="35"/>
  <c r="AD5" i="35"/>
  <c r="AC5" i="35"/>
  <c r="AB5" i="35"/>
  <c r="AA5" i="35"/>
  <c r="Z5" i="35"/>
  <c r="Y5" i="35"/>
  <c r="X5" i="35"/>
  <c r="W5" i="35"/>
  <c r="V5" i="35"/>
  <c r="U5" i="35"/>
  <c r="T5" i="35"/>
  <c r="S5" i="35"/>
  <c r="R5" i="35"/>
  <c r="Q5" i="35"/>
  <c r="P5" i="35"/>
  <c r="O5" i="35"/>
  <c r="N5" i="35"/>
  <c r="M5" i="35"/>
  <c r="L5" i="35"/>
  <c r="K5" i="35"/>
  <c r="J5" i="35"/>
  <c r="I5" i="35"/>
  <c r="H5" i="35"/>
  <c r="G5" i="35"/>
  <c r="F5" i="35"/>
  <c r="E5" i="35"/>
  <c r="D5" i="35"/>
  <c r="C5" i="35"/>
  <c r="AW38" i="35" l="1"/>
  <c r="AW35" i="35"/>
  <c r="AW30" i="35"/>
  <c r="AW8" i="35"/>
  <c r="AW16" i="35"/>
  <c r="AW24" i="35"/>
  <c r="AW32" i="35"/>
  <c r="AW27" i="35"/>
  <c r="AW29" i="35"/>
  <c r="AW10" i="35"/>
  <c r="AW18" i="35"/>
  <c r="AW26" i="35"/>
  <c r="AW34" i="35"/>
  <c r="AW5" i="35"/>
  <c r="AW6" i="35"/>
  <c r="AW14" i="35"/>
  <c r="AW22" i="35"/>
  <c r="AW7" i="35"/>
  <c r="AW15" i="35"/>
  <c r="AW23" i="35"/>
  <c r="AW31" i="35"/>
  <c r="AW39" i="35"/>
  <c r="AW19" i="35"/>
  <c r="AW21" i="35"/>
  <c r="AW12" i="35"/>
  <c r="AW20" i="35"/>
  <c r="AW28" i="35"/>
  <c r="AW36" i="35"/>
  <c r="AW11" i="35"/>
  <c r="AW13" i="35"/>
  <c r="AW37" i="35"/>
  <c r="AW9" i="35"/>
  <c r="AW17" i="35"/>
  <c r="AW25" i="35"/>
  <c r="AW33" i="35"/>
  <c r="AX6" i="34"/>
  <c r="AX12" i="19"/>
  <c r="AX19" i="19"/>
  <c r="AX22" i="19"/>
  <c r="AX11" i="34"/>
  <c r="AX13" i="34"/>
  <c r="AX18" i="34"/>
  <c r="AX25" i="34"/>
  <c r="AX30" i="34"/>
  <c r="AX10" i="19"/>
  <c r="AX15" i="19"/>
  <c r="AX25" i="19"/>
  <c r="AX30" i="19"/>
  <c r="AX9" i="34"/>
  <c r="AX16" i="34"/>
  <c r="AX21" i="34"/>
  <c r="AX23" i="34"/>
  <c r="AX28" i="34"/>
  <c r="AX33" i="34"/>
  <c r="AX35" i="34"/>
  <c r="AX38" i="34"/>
  <c r="AX8" i="19"/>
  <c r="AX13" i="19"/>
  <c r="AX18" i="19"/>
  <c r="AX12" i="34"/>
  <c r="AX19" i="34"/>
  <c r="AX26" i="34"/>
  <c r="AX31" i="34"/>
  <c r="AX36" i="34"/>
  <c r="AX6" i="19"/>
  <c r="AX16" i="19"/>
  <c r="AX24" i="19"/>
  <c r="AX26" i="19"/>
  <c r="AX29" i="19"/>
  <c r="AX31" i="19"/>
  <c r="AX8" i="34"/>
  <c r="AX15" i="34"/>
  <c r="AX17" i="34"/>
  <c r="AX22" i="34"/>
  <c r="AX24" i="34"/>
  <c r="AX29" i="34"/>
  <c r="AX32" i="34"/>
  <c r="AX34" i="34"/>
  <c r="AX39" i="34"/>
  <c r="AX37" i="34"/>
  <c r="AX7" i="34"/>
  <c r="AX10" i="34"/>
  <c r="AX14" i="34"/>
  <c r="AX20" i="34"/>
  <c r="AX27" i="34"/>
  <c r="AX11" i="19"/>
  <c r="AX7" i="19"/>
  <c r="AX9" i="19"/>
  <c r="AX14" i="19"/>
  <c r="AX17" i="19"/>
  <c r="AX20" i="19"/>
  <c r="AX21" i="19"/>
  <c r="AX23" i="19"/>
  <c r="AX27" i="19"/>
  <c r="AX28" i="19"/>
  <c r="AX32" i="19"/>
  <c r="AX33" i="19"/>
  <c r="AX34" i="19"/>
  <c r="AX35" i="19"/>
  <c r="AX36" i="19"/>
  <c r="AX37" i="19"/>
  <c r="AX38" i="19"/>
  <c r="AX39" i="19"/>
  <c r="AX5" i="34" l="1"/>
  <c r="AX32" i="33" l="1"/>
  <c r="AX36" i="33" l="1"/>
  <c r="AX24" i="33"/>
  <c r="AX20" i="33"/>
  <c r="AX16" i="33"/>
  <c r="AX8" i="33"/>
  <c r="AX28" i="33"/>
  <c r="AX12" i="33"/>
  <c r="AX7" i="33" l="1"/>
  <c r="AX15" i="33"/>
  <c r="AX19" i="33"/>
  <c r="AX23" i="33"/>
  <c r="AX27" i="33"/>
  <c r="AX31" i="33"/>
  <c r="AX35" i="33"/>
  <c r="AX39" i="33"/>
  <c r="AX11" i="33"/>
  <c r="AX6" i="33"/>
  <c r="AX9" i="33"/>
  <c r="AX10" i="33"/>
  <c r="AX13" i="33"/>
  <c r="AX14" i="33"/>
  <c r="AX17" i="33"/>
  <c r="AX18" i="33"/>
  <c r="AX21" i="33"/>
  <c r="AX22" i="33"/>
  <c r="AX25" i="33"/>
  <c r="AX26" i="33"/>
  <c r="AX29" i="33"/>
  <c r="AX30" i="33"/>
  <c r="AX33" i="33"/>
  <c r="AX34" i="33"/>
  <c r="AX37" i="33"/>
  <c r="AX38" i="33"/>
  <c r="AX5" i="33"/>
  <c r="AX21" i="31"/>
  <c r="AX7" i="31" l="1"/>
  <c r="AX11" i="31"/>
  <c r="AX15" i="31"/>
  <c r="AX19" i="31"/>
  <c r="AX23" i="31"/>
  <c r="AX27" i="31"/>
  <c r="AX31" i="31"/>
  <c r="AX35" i="31"/>
  <c r="AX39" i="31"/>
  <c r="AX5" i="31"/>
  <c r="AX17" i="31"/>
  <c r="AX8" i="31"/>
  <c r="AX12" i="31"/>
  <c r="AX16" i="31"/>
  <c r="AX20" i="31"/>
  <c r="AX24" i="31"/>
  <c r="AX28" i="31"/>
  <c r="AX32" i="31"/>
  <c r="AX36" i="31"/>
  <c r="AX9" i="31"/>
  <c r="AX13" i="31"/>
  <c r="AX25" i="31"/>
  <c r="AX29" i="31"/>
  <c r="AX33" i="31"/>
  <c r="AX37" i="31"/>
  <c r="AX6" i="31"/>
  <c r="AX10" i="31"/>
  <c r="AX14" i="31"/>
  <c r="AX18" i="31"/>
  <c r="AX22" i="31"/>
  <c r="AX26" i="31"/>
  <c r="AX30" i="31"/>
  <c r="AX34" i="31"/>
  <c r="AX38" i="31"/>
  <c r="AX5" i="30" l="1"/>
  <c r="AX6" i="30"/>
  <c r="AX7" i="30"/>
  <c r="AX8" i="30"/>
  <c r="AX9" i="30"/>
  <c r="AX10" i="30"/>
  <c r="AX11" i="30"/>
  <c r="AX12" i="30"/>
  <c r="AX13" i="30"/>
  <c r="AX14" i="30"/>
  <c r="AX15" i="30"/>
  <c r="AX16" i="30"/>
  <c r="AX17" i="30"/>
  <c r="AX18" i="30"/>
  <c r="AX19" i="30"/>
  <c r="AX20" i="30"/>
  <c r="AX21" i="30"/>
  <c r="AX22" i="30"/>
  <c r="AX23" i="30"/>
  <c r="AX24" i="30"/>
  <c r="AX25" i="30"/>
  <c r="AX26" i="30"/>
  <c r="AX27" i="30"/>
  <c r="AX28" i="30"/>
  <c r="AX29" i="30"/>
  <c r="AX30" i="30"/>
  <c r="AX31" i="30"/>
  <c r="AX32" i="30"/>
  <c r="AX33" i="30"/>
  <c r="AX34" i="30"/>
  <c r="AX35" i="30"/>
  <c r="AX36" i="30"/>
  <c r="AX37" i="30"/>
  <c r="AX38" i="30"/>
  <c r="AX39" i="30"/>
  <c r="AX5" i="19" l="1"/>
</calcChain>
</file>

<file path=xl/sharedStrings.xml><?xml version="1.0" encoding="utf-8"?>
<sst xmlns="http://schemas.openxmlformats.org/spreadsheetml/2006/main" count="972" uniqueCount="114">
  <si>
    <t>EPO statistics</t>
  </si>
  <si>
    <r>
      <t>European patent applications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2013 by field of technology</t>
    </r>
    <r>
      <rPr>
        <b/>
        <vertAlign val="superscript"/>
        <sz val="12"/>
        <rFont val="Arial"/>
        <family val="2"/>
      </rPr>
      <t>2</t>
    </r>
  </si>
  <si>
    <t>Field of technology</t>
  </si>
  <si>
    <t>Albania</t>
  </si>
  <si>
    <t>Austria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</si>
  <si>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</si>
  <si>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</si>
  <si>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</si>
  <si>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</si>
  <si>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</si>
  <si>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</si>
  <si>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</si>
  <si>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</si>
  <si>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</si>
  <si>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</si>
  <si>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</si>
  <si>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United Kingdom</t>
  </si>
  <si>
    <t>Greece</t>
  </si>
  <si>
    <t>Croatia</t>
  </si>
  <si>
    <t>Hungary</t>
  </si>
  <si>
    <t>Ireland</t>
  </si>
  <si>
    <t>Iceland</t>
  </si>
  <si>
    <t>Italy</t>
  </si>
  <si>
    <t>Liechtenstein</t>
  </si>
  <si>
    <t>Lithuania</t>
  </si>
  <si>
    <t>Luxembourg</t>
  </si>
  <si>
    <t>Latvia</t>
  </si>
  <si>
    <t>Monaco</t>
  </si>
  <si>
    <t>North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</si>
  <si>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</si>
  <si>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</si>
  <si>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</si>
  <si>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</si>
  <si>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</si>
  <si>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</si>
  <si>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</si>
  <si>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</si>
  <si>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</si>
  <si>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Slovakia</t>
  </si>
  <si>
    <t>San Marino</t>
  </si>
  <si>
    <t>Türkiye</t>
  </si>
  <si>
    <t>Australia</t>
  </si>
  <si>
    <t>Canada</t>
  </si>
  <si>
    <t>P.R. China</t>
  </si>
  <si>
    <t>Israel</t>
  </si>
  <si>
    <t>Japan</t>
  </si>
  <si>
    <t>R. Korea</t>
  </si>
  <si>
    <t>Chinese Taipei</t>
  </si>
  <si>
    <t>United States</t>
  </si>
  <si>
    <t>Other countries</t>
  </si>
  <si>
    <t>Total</t>
  </si>
  <si>
    <t>Electrical engineering</t>
  </si>
  <si>
    <t>Electrical machinery, apparatus, energy</t>
  </si>
  <si>
    <t>Audio-visual technology</t>
  </si>
  <si>
    <t>Telecommunications</t>
  </si>
  <si>
    <t>Digital communication</t>
  </si>
  <si>
    <t>Basic communication processes</t>
  </si>
  <si>
    <t>Computer technology</t>
  </si>
  <si>
    <t>IT methods for management</t>
  </si>
  <si>
    <t>Semiconductors</t>
  </si>
  <si>
    <t>Instruments</t>
  </si>
  <si>
    <t>Optics</t>
  </si>
  <si>
    <t>Measurement</t>
  </si>
  <si>
    <t>Analysis of biological materials</t>
  </si>
  <si>
    <t>Control</t>
  </si>
  <si>
    <t>Medical technology</t>
  </si>
  <si>
    <t>Chemistry</t>
  </si>
  <si>
    <t>Organic fine chemistry</t>
  </si>
  <si>
    <t>Biotechnology</t>
  </si>
  <si>
    <t>Pharmaceuticals</t>
  </si>
  <si>
    <t>Macromolecular chemistry, polymers</t>
  </si>
  <si>
    <t>Food chemistry</t>
  </si>
  <si>
    <t xml:space="preserve">Basic materials chemistry </t>
  </si>
  <si>
    <t>Materials, metallurgy</t>
  </si>
  <si>
    <t>Surface technology, coating</t>
  </si>
  <si>
    <t>Micro-structural and nano-technology</t>
  </si>
  <si>
    <t>Chemical engineering</t>
  </si>
  <si>
    <t>Environmental technology</t>
  </si>
  <si>
    <t>Mechanical engineering</t>
  </si>
  <si>
    <t>Handling</t>
  </si>
  <si>
    <t>Machine tools</t>
  </si>
  <si>
    <t>Engines, pumps, turbines</t>
  </si>
  <si>
    <t>Textile and paper machines</t>
  </si>
  <si>
    <t>Other special machines</t>
  </si>
  <si>
    <t>Thermal processes and apparatus</t>
  </si>
  <si>
    <t>Mechanical elements</t>
  </si>
  <si>
    <t>Transport</t>
  </si>
  <si>
    <t>Other fields</t>
  </si>
  <si>
    <t>Furniture, games</t>
  </si>
  <si>
    <t>Other consumer goods</t>
  </si>
  <si>
    <t>Civil engineering</t>
  </si>
  <si>
    <t>Unclassified</t>
  </si>
  <si>
    <t>Source: EPO.</t>
  </si>
  <si>
    <t>Status: 27.1.2020.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</si>
  <si>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European patent applications include direct European applications and international (PCT) applications that entered the European phase during the reporting period. 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</si>
  <si>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The definition of the fields is based on the WIPO IPC technology concordance. The table is available at: http://www.wipo.int/export/sites/www/ipstats/en/statistics/patents/xls/ipc_technology.xls.</t>
    </r>
  </si>
  <si>
    <t>The geographic origin is based on the country of residence of the first applicant listed on the application form (first-named applicant principle). In cases where several applicants are mentioned on the application form, the country of residence of the first applicant listed applies.</t>
  </si>
  <si>
    <r>
      <t>European patent applications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2014 by field of technology</t>
    </r>
    <r>
      <rPr>
        <b/>
        <vertAlign val="superscript"/>
        <sz val="12"/>
        <rFont val="Arial"/>
        <family val="2"/>
      </rPr>
      <t>2</t>
    </r>
  </si>
  <si>
    <r>
      <t>European patent applications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2015 by field of technology</t>
    </r>
    <r>
      <rPr>
        <b/>
        <vertAlign val="superscript"/>
        <sz val="12"/>
        <rFont val="Arial"/>
        <family val="2"/>
      </rPr>
      <t>2</t>
    </r>
  </si>
  <si>
    <r>
      <t>European patent applications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2016 by field of technology</t>
    </r>
    <r>
      <rPr>
        <b/>
        <vertAlign val="superscript"/>
        <sz val="12"/>
        <rFont val="Arial"/>
        <family val="2"/>
      </rPr>
      <t>2</t>
    </r>
  </si>
  <si>
    <r>
      <t>European patent applications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2017 by field of technology</t>
    </r>
    <r>
      <rPr>
        <b/>
        <vertAlign val="superscript"/>
        <sz val="12"/>
        <rFont val="Arial"/>
        <family val="2"/>
      </rPr>
      <t>2</t>
    </r>
  </si>
  <si>
    <r>
      <t>European patent applications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2018 by field of technology</t>
    </r>
    <r>
      <rPr>
        <b/>
        <vertAlign val="superscript"/>
        <sz val="12"/>
        <rFont val="Arial"/>
        <family val="2"/>
      </rPr>
      <t>2</t>
    </r>
  </si>
  <si>
    <t>Chinese TaIpei</t>
  </si>
  <si>
    <r>
      <t>European patent applications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2019 by field of technology</t>
    </r>
    <r>
      <rPr>
        <b/>
        <vertAlign val="superscript"/>
        <sz val="12"/>
        <rFont val="Arial"/>
        <family val="2"/>
      </rPr>
      <t>2</t>
    </r>
  </si>
  <si>
    <t>Status: 01-02-2021.</t>
  </si>
  <si>
    <r>
      <t>European patent applications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2020 by field of technology</t>
    </r>
    <r>
      <rPr>
        <b/>
        <vertAlign val="superscript"/>
        <sz val="12"/>
        <rFont val="Arial"/>
        <family val="2"/>
      </rPr>
      <t>2</t>
    </r>
  </si>
  <si>
    <t>Status: 24.01.2022</t>
  </si>
  <si>
    <r>
      <t>European patent applications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2021 by field of technology</t>
    </r>
    <r>
      <rPr>
        <b/>
        <vertAlign val="superscript"/>
        <sz val="12"/>
        <rFont val="Arial"/>
        <family val="2"/>
      </rPr>
      <t>2</t>
    </r>
  </si>
  <si>
    <t>Montenegro</t>
  </si>
  <si>
    <t>Status: 30.01.2023</t>
  </si>
  <si>
    <r>
      <t>European patent applications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2022 by field of technology</t>
    </r>
    <r>
      <rPr>
        <b/>
        <vertAlign val="superscript"/>
        <sz val="12"/>
        <rFont val="Arial"/>
        <family val="2"/>
      </rPr>
      <t>2</t>
    </r>
  </si>
  <si>
    <t>North Macedonia, Republic of</t>
  </si>
  <si>
    <t>China, People's Republic of</t>
  </si>
  <si>
    <t>Korea, Republic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</si>
</sst>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1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5" xfId="0" applyNumberFormat="1" applyBorder="1"/>
    <xf numFmtId="3" fontId="0" fillId="0" borderId="0" xfId="0" applyNumberFormat="1"/>
    <xf numFmtId="1" fontId="0" fillId="0" borderId="5" xfId="0" applyNumberFormat="1" applyBorder="1"/>
    <xf numFmtId="1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vertical="top"/>
    </xf>
    <xf numFmtId="2" fontId="0" fillId="0" borderId="0" xfId="0" applyNumberFormat="1"/>
    <xf numFmtId="0" fontId="0" fillId="0" borderId="9" xfId="0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G0\03\2020\Annual%20report%202019\AR%202019%20(27-01-20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G0\03\2023\Annual%20Report%202022\AR%202022%20(30-01-2023)\AR%202022%20(30-01-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"/>
      <sheetName val="Results"/>
      <sheetName val="Technologies"/>
      <sheetName val="Tech x Org"/>
      <sheetName val="Grant_complete"/>
    </sheetNames>
    <sheetDataSet>
      <sheetData sheetId="0">
        <row r="53">
          <cell r="EH53">
            <v>2</v>
          </cell>
        </row>
        <row r="149">
          <cell r="CL149">
            <v>27</v>
          </cell>
          <cell r="CY149">
            <v>57</v>
          </cell>
          <cell r="EC149">
            <v>45</v>
          </cell>
          <cell r="GL149">
            <v>118</v>
          </cell>
        </row>
        <row r="150">
          <cell r="CL150">
            <v>21</v>
          </cell>
          <cell r="CY150">
            <v>23</v>
          </cell>
          <cell r="EC150">
            <v>20</v>
          </cell>
          <cell r="GL150">
            <v>111</v>
          </cell>
        </row>
        <row r="151">
          <cell r="CL151">
            <v>11</v>
          </cell>
          <cell r="CY151">
            <v>29</v>
          </cell>
          <cell r="EC151">
            <v>29</v>
          </cell>
          <cell r="GL151">
            <v>59</v>
          </cell>
        </row>
        <row r="152">
          <cell r="CL152">
            <v>15</v>
          </cell>
          <cell r="CY152">
            <v>139</v>
          </cell>
          <cell r="EC152">
            <v>45</v>
          </cell>
          <cell r="GL152">
            <v>225</v>
          </cell>
        </row>
        <row r="153">
          <cell r="CL153">
            <v>1</v>
          </cell>
          <cell r="CY153">
            <v>13</v>
          </cell>
          <cell r="EC153">
            <v>6</v>
          </cell>
          <cell r="GL153">
            <v>35</v>
          </cell>
        </row>
        <row r="154">
          <cell r="CL154">
            <v>35</v>
          </cell>
          <cell r="CY154">
            <v>128</v>
          </cell>
          <cell r="EC154">
            <v>99</v>
          </cell>
          <cell r="GL154">
            <v>180</v>
          </cell>
        </row>
        <row r="155">
          <cell r="CL155">
            <v>44</v>
          </cell>
          <cell r="CY155">
            <v>39</v>
          </cell>
          <cell r="EC155">
            <v>28</v>
          </cell>
          <cell r="GL155">
            <v>26</v>
          </cell>
        </row>
        <row r="156">
          <cell r="CL156">
            <v>3</v>
          </cell>
          <cell r="CY156">
            <v>10</v>
          </cell>
          <cell r="EC156">
            <v>8</v>
          </cell>
          <cell r="GL156">
            <v>80</v>
          </cell>
        </row>
        <row r="157">
          <cell r="CL157">
            <v>9</v>
          </cell>
          <cell r="CY157">
            <v>19</v>
          </cell>
          <cell r="EC157">
            <v>54</v>
          </cell>
          <cell r="GL157">
            <v>65</v>
          </cell>
        </row>
        <row r="158">
          <cell r="CL158">
            <v>35</v>
          </cell>
          <cell r="CY158">
            <v>86</v>
          </cell>
          <cell r="EC158">
            <v>58</v>
          </cell>
          <cell r="GL158">
            <v>58</v>
          </cell>
        </row>
        <row r="159">
          <cell r="CL159">
            <v>15</v>
          </cell>
          <cell r="CY159">
            <v>6</v>
          </cell>
          <cell r="EC159">
            <v>6</v>
          </cell>
          <cell r="GL159">
            <v>20</v>
          </cell>
        </row>
        <row r="160">
          <cell r="CL160">
            <v>12</v>
          </cell>
          <cell r="CY160">
            <v>26</v>
          </cell>
          <cell r="EC160">
            <v>25</v>
          </cell>
          <cell r="GL160">
            <v>26</v>
          </cell>
        </row>
        <row r="161">
          <cell r="CL161">
            <v>156</v>
          </cell>
          <cell r="CY161">
            <v>158</v>
          </cell>
          <cell r="EC161">
            <v>416</v>
          </cell>
          <cell r="GL161">
            <v>96</v>
          </cell>
        </row>
        <row r="162">
          <cell r="CL162">
            <v>20</v>
          </cell>
          <cell r="CY162">
            <v>52</v>
          </cell>
          <cell r="EC162">
            <v>34</v>
          </cell>
          <cell r="GL162">
            <v>25</v>
          </cell>
        </row>
        <row r="163">
          <cell r="CL163">
            <v>61</v>
          </cell>
          <cell r="CY163">
            <v>62</v>
          </cell>
          <cell r="EC163">
            <v>68</v>
          </cell>
          <cell r="GL163">
            <v>24</v>
          </cell>
        </row>
        <row r="164">
          <cell r="CL164">
            <v>86</v>
          </cell>
          <cell r="CY164">
            <v>127</v>
          </cell>
          <cell r="EC164">
            <v>128</v>
          </cell>
          <cell r="GL164">
            <v>77</v>
          </cell>
        </row>
        <row r="165">
          <cell r="CL165">
            <v>8</v>
          </cell>
          <cell r="CY165">
            <v>14</v>
          </cell>
          <cell r="EC165">
            <v>8</v>
          </cell>
          <cell r="GL165">
            <v>9</v>
          </cell>
        </row>
        <row r="166">
          <cell r="CL166">
            <v>27</v>
          </cell>
          <cell r="CY166">
            <v>8</v>
          </cell>
          <cell r="EC166">
            <v>26</v>
          </cell>
          <cell r="GL166">
            <v>2</v>
          </cell>
        </row>
        <row r="167">
          <cell r="CL167">
            <v>25</v>
          </cell>
          <cell r="CY167">
            <v>29</v>
          </cell>
          <cell r="EC167">
            <v>33</v>
          </cell>
          <cell r="GL167">
            <v>7</v>
          </cell>
        </row>
        <row r="168">
          <cell r="CL168">
            <v>21</v>
          </cell>
          <cell r="CY168">
            <v>30</v>
          </cell>
          <cell r="EC168">
            <v>11</v>
          </cell>
          <cell r="GL168">
            <v>5</v>
          </cell>
        </row>
        <row r="169">
          <cell r="CL169">
            <v>11</v>
          </cell>
          <cell r="CY169">
            <v>22</v>
          </cell>
          <cell r="EC169">
            <v>7</v>
          </cell>
          <cell r="GL169">
            <v>15</v>
          </cell>
        </row>
        <row r="170">
          <cell r="CL170">
            <v>2</v>
          </cell>
          <cell r="CY170">
            <v>2</v>
          </cell>
          <cell r="EC170">
            <v>2</v>
          </cell>
          <cell r="GL170">
            <v>0</v>
          </cell>
        </row>
        <row r="171">
          <cell r="CL171">
            <v>37</v>
          </cell>
          <cell r="CY171">
            <v>50</v>
          </cell>
          <cell r="EC171">
            <v>17</v>
          </cell>
          <cell r="GL171">
            <v>22</v>
          </cell>
        </row>
        <row r="172">
          <cell r="CL172">
            <v>15</v>
          </cell>
          <cell r="CY172">
            <v>33</v>
          </cell>
          <cell r="EC172">
            <v>7</v>
          </cell>
          <cell r="GL172">
            <v>6</v>
          </cell>
        </row>
        <row r="173">
          <cell r="CL173">
            <v>14</v>
          </cell>
          <cell r="CY173">
            <v>29</v>
          </cell>
          <cell r="EC173">
            <v>11</v>
          </cell>
          <cell r="GL173">
            <v>19</v>
          </cell>
        </row>
        <row r="174">
          <cell r="CL174">
            <v>7</v>
          </cell>
          <cell r="CY174">
            <v>16</v>
          </cell>
          <cell r="EC174">
            <v>32</v>
          </cell>
          <cell r="GL174">
            <v>38</v>
          </cell>
        </row>
        <row r="175">
          <cell r="CL175">
            <v>14</v>
          </cell>
          <cell r="CY175">
            <v>68</v>
          </cell>
          <cell r="EC175">
            <v>4</v>
          </cell>
          <cell r="GL175">
            <v>49</v>
          </cell>
        </row>
        <row r="176">
          <cell r="CL176">
            <v>3</v>
          </cell>
          <cell r="CY176">
            <v>5</v>
          </cell>
          <cell r="EC176">
            <v>23</v>
          </cell>
          <cell r="GL176">
            <v>14</v>
          </cell>
        </row>
        <row r="177">
          <cell r="CL177">
            <v>39</v>
          </cell>
          <cell r="CY177">
            <v>70</v>
          </cell>
          <cell r="EC177">
            <v>53</v>
          </cell>
          <cell r="GL177">
            <v>79</v>
          </cell>
        </row>
        <row r="178">
          <cell r="CL178">
            <v>5</v>
          </cell>
          <cell r="CY178">
            <v>17</v>
          </cell>
          <cell r="EC178">
            <v>7</v>
          </cell>
          <cell r="GL178">
            <v>15</v>
          </cell>
        </row>
        <row r="179">
          <cell r="CL179">
            <v>17</v>
          </cell>
          <cell r="CY179">
            <v>28</v>
          </cell>
          <cell r="EC179">
            <v>9</v>
          </cell>
          <cell r="GL179">
            <v>35</v>
          </cell>
        </row>
        <row r="180">
          <cell r="CL180">
            <v>34</v>
          </cell>
          <cell r="CY180">
            <v>90</v>
          </cell>
          <cell r="EC180">
            <v>36</v>
          </cell>
          <cell r="GL180">
            <v>69</v>
          </cell>
        </row>
        <row r="181">
          <cell r="CL181">
            <v>40</v>
          </cell>
          <cell r="CY181">
            <v>33</v>
          </cell>
          <cell r="EC181">
            <v>15</v>
          </cell>
          <cell r="GL181">
            <v>59</v>
          </cell>
        </row>
        <row r="182">
          <cell r="CL182">
            <v>29</v>
          </cell>
          <cell r="CY182">
            <v>23</v>
          </cell>
          <cell r="EC182">
            <v>21</v>
          </cell>
          <cell r="GL182">
            <v>47</v>
          </cell>
        </row>
        <row r="183">
          <cell r="CL183">
            <v>61</v>
          </cell>
          <cell r="CY183">
            <v>40</v>
          </cell>
          <cell r="EC183">
            <v>28</v>
          </cell>
          <cell r="GL183">
            <v>24</v>
          </cell>
        </row>
      </sheetData>
      <sheetData sheetId="1">
        <row r="10">
          <cell r="G10">
            <v>43789</v>
          </cell>
        </row>
      </sheetData>
      <sheetData sheetId="2">
        <row r="7">
          <cell r="G7">
            <v>11343</v>
          </cell>
        </row>
      </sheetData>
      <sheetData sheetId="3">
        <row r="142">
          <cell r="AY142">
            <v>688</v>
          </cell>
          <cell r="AZ142">
            <v>1906</v>
          </cell>
          <cell r="BA142">
            <v>809</v>
          </cell>
          <cell r="BB142">
            <v>1572</v>
          </cell>
          <cell r="BD142">
            <v>10668</v>
          </cell>
          <cell r="BQ142">
            <v>0</v>
          </cell>
          <cell r="BR142">
            <v>251</v>
          </cell>
          <cell r="BS142">
            <v>110</v>
          </cell>
          <cell r="BT142">
            <v>5</v>
          </cell>
          <cell r="BU142">
            <v>569</v>
          </cell>
          <cell r="BV142">
            <v>4</v>
          </cell>
          <cell r="BW142">
            <v>22</v>
          </cell>
          <cell r="BX142">
            <v>1987</v>
          </cell>
          <cell r="BY142">
            <v>118</v>
          </cell>
          <cell r="BZ142">
            <v>2</v>
          </cell>
          <cell r="CA142">
            <v>99</v>
          </cell>
          <cell r="CB142">
            <v>59</v>
          </cell>
          <cell r="CC142">
            <v>675</v>
          </cell>
          <cell r="CD142">
            <v>268</v>
          </cell>
          <cell r="CE142">
            <v>1</v>
          </cell>
          <cell r="CF142">
            <v>0</v>
          </cell>
          <cell r="CG142">
            <v>4</v>
          </cell>
          <cell r="CH142">
            <v>75</v>
          </cell>
          <cell r="CI142">
            <v>1</v>
          </cell>
          <cell r="CJ142">
            <v>213</v>
          </cell>
          <cell r="CK142">
            <v>23</v>
          </cell>
          <cell r="CL142">
            <v>1</v>
          </cell>
          <cell r="CM142">
            <v>14</v>
          </cell>
          <cell r="CN142">
            <v>0</v>
          </cell>
          <cell r="CO142">
            <v>0</v>
          </cell>
          <cell r="CP142">
            <v>0</v>
          </cell>
          <cell r="CQ142">
            <v>2</v>
          </cell>
          <cell r="CR142">
            <v>561</v>
          </cell>
          <cell r="CS142">
            <v>16</v>
          </cell>
          <cell r="CT142">
            <v>15</v>
          </cell>
          <cell r="CU142">
            <v>4</v>
          </cell>
          <cell r="CV142">
            <v>2</v>
          </cell>
          <cell r="CW142">
            <v>0</v>
          </cell>
          <cell r="CX142">
            <v>107</v>
          </cell>
          <cell r="CY142">
            <v>13</v>
          </cell>
          <cell r="CZ142">
            <v>2</v>
          </cell>
          <cell r="DA142">
            <v>0</v>
          </cell>
          <cell r="DB142">
            <v>36</v>
          </cell>
        </row>
        <row r="143">
          <cell r="AY143">
            <v>422</v>
          </cell>
          <cell r="AZ143">
            <v>703</v>
          </cell>
          <cell r="BA143">
            <v>412</v>
          </cell>
          <cell r="BB143">
            <v>1034</v>
          </cell>
          <cell r="BD143">
            <v>4130</v>
          </cell>
          <cell r="BQ143">
            <v>0</v>
          </cell>
          <cell r="BR143">
            <v>62</v>
          </cell>
          <cell r="BS143">
            <v>41</v>
          </cell>
          <cell r="BT143">
            <v>0</v>
          </cell>
          <cell r="BU143">
            <v>66</v>
          </cell>
          <cell r="BV143">
            <v>0</v>
          </cell>
          <cell r="BW143">
            <v>0</v>
          </cell>
          <cell r="BX143">
            <v>305</v>
          </cell>
          <cell r="BY143">
            <v>169</v>
          </cell>
          <cell r="BZ143">
            <v>1</v>
          </cell>
          <cell r="CA143">
            <v>14</v>
          </cell>
          <cell r="CB143">
            <v>75</v>
          </cell>
          <cell r="CC143">
            <v>165</v>
          </cell>
          <cell r="CD143">
            <v>111</v>
          </cell>
          <cell r="CE143">
            <v>0</v>
          </cell>
          <cell r="CF143">
            <v>0</v>
          </cell>
          <cell r="CG143">
            <v>0</v>
          </cell>
          <cell r="CH143">
            <v>27</v>
          </cell>
          <cell r="CI143">
            <v>1</v>
          </cell>
          <cell r="CJ143">
            <v>31</v>
          </cell>
          <cell r="CK143">
            <v>0</v>
          </cell>
          <cell r="CL143">
            <v>1</v>
          </cell>
          <cell r="CM143">
            <v>4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117</v>
          </cell>
          <cell r="CS143">
            <v>4</v>
          </cell>
          <cell r="CT143">
            <v>7</v>
          </cell>
          <cell r="CU143">
            <v>3</v>
          </cell>
          <cell r="CV143">
            <v>1</v>
          </cell>
          <cell r="CW143">
            <v>0</v>
          </cell>
          <cell r="CX143">
            <v>66</v>
          </cell>
          <cell r="CY143">
            <v>1</v>
          </cell>
          <cell r="CZ143">
            <v>1</v>
          </cell>
          <cell r="DA143">
            <v>0</v>
          </cell>
          <cell r="DB143">
            <v>17</v>
          </cell>
        </row>
        <row r="144">
          <cell r="AY144">
            <v>620</v>
          </cell>
          <cell r="AZ144">
            <v>546</v>
          </cell>
          <cell r="BA144">
            <v>358</v>
          </cell>
          <cell r="BB144">
            <v>915</v>
          </cell>
          <cell r="BD144">
            <v>3781</v>
          </cell>
          <cell r="BQ144">
            <v>0</v>
          </cell>
          <cell r="BR144">
            <v>13</v>
          </cell>
          <cell r="BS144">
            <v>20</v>
          </cell>
          <cell r="BT144">
            <v>0</v>
          </cell>
          <cell r="BU144">
            <v>41</v>
          </cell>
          <cell r="BV144">
            <v>1</v>
          </cell>
          <cell r="BW144">
            <v>1</v>
          </cell>
          <cell r="BX144">
            <v>263</v>
          </cell>
          <cell r="BY144">
            <v>18</v>
          </cell>
          <cell r="BZ144">
            <v>0</v>
          </cell>
          <cell r="CA144">
            <v>21</v>
          </cell>
          <cell r="CB144">
            <v>83</v>
          </cell>
          <cell r="CC144">
            <v>192</v>
          </cell>
          <cell r="CD144">
            <v>106</v>
          </cell>
          <cell r="CE144">
            <v>2</v>
          </cell>
          <cell r="CF144">
            <v>0</v>
          </cell>
          <cell r="CG144">
            <v>0</v>
          </cell>
          <cell r="CH144">
            <v>12</v>
          </cell>
          <cell r="CI144">
            <v>0</v>
          </cell>
          <cell r="CJ144">
            <v>22</v>
          </cell>
          <cell r="CK144">
            <v>3</v>
          </cell>
          <cell r="CL144">
            <v>0</v>
          </cell>
          <cell r="CM144">
            <v>14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106</v>
          </cell>
          <cell r="CS144">
            <v>3</v>
          </cell>
          <cell r="CT144">
            <v>3</v>
          </cell>
          <cell r="CU144">
            <v>4</v>
          </cell>
          <cell r="CV144">
            <v>0</v>
          </cell>
          <cell r="CW144">
            <v>0</v>
          </cell>
          <cell r="CX144">
            <v>233</v>
          </cell>
          <cell r="CY144">
            <v>3</v>
          </cell>
          <cell r="CZ144">
            <v>4</v>
          </cell>
          <cell r="DA144">
            <v>0</v>
          </cell>
          <cell r="DB144">
            <v>8</v>
          </cell>
        </row>
        <row r="145">
          <cell r="AY145">
            <v>2270</v>
          </cell>
          <cell r="AZ145">
            <v>1346</v>
          </cell>
          <cell r="BA145">
            <v>904</v>
          </cell>
          <cell r="BB145">
            <v>3215</v>
          </cell>
          <cell r="BD145">
            <v>11853</v>
          </cell>
          <cell r="BQ145">
            <v>0</v>
          </cell>
          <cell r="BR145">
            <v>15</v>
          </cell>
          <cell r="BS145">
            <v>21</v>
          </cell>
          <cell r="BT145">
            <v>1</v>
          </cell>
          <cell r="BU145">
            <v>133</v>
          </cell>
          <cell r="BV145">
            <v>3</v>
          </cell>
          <cell r="BW145">
            <v>5</v>
          </cell>
          <cell r="BX145">
            <v>659</v>
          </cell>
          <cell r="BY145">
            <v>11</v>
          </cell>
          <cell r="BZ145">
            <v>2</v>
          </cell>
          <cell r="CA145">
            <v>32</v>
          </cell>
          <cell r="CB145">
            <v>347</v>
          </cell>
          <cell r="CC145">
            <v>493</v>
          </cell>
          <cell r="CD145">
            <v>224</v>
          </cell>
          <cell r="CE145">
            <v>0</v>
          </cell>
          <cell r="CF145">
            <v>0</v>
          </cell>
          <cell r="CG145">
            <v>0</v>
          </cell>
          <cell r="CH145">
            <v>38</v>
          </cell>
          <cell r="CI145">
            <v>0</v>
          </cell>
          <cell r="CJ145">
            <v>57</v>
          </cell>
          <cell r="CK145">
            <v>1</v>
          </cell>
          <cell r="CL145">
            <v>0</v>
          </cell>
          <cell r="CM145">
            <v>5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228</v>
          </cell>
          <cell r="CS145">
            <v>10</v>
          </cell>
          <cell r="CT145">
            <v>7</v>
          </cell>
          <cell r="CU145">
            <v>5</v>
          </cell>
          <cell r="CV145">
            <v>1</v>
          </cell>
          <cell r="CW145">
            <v>0</v>
          </cell>
          <cell r="CX145">
            <v>1164</v>
          </cell>
          <cell r="CY145">
            <v>0</v>
          </cell>
          <cell r="CZ145">
            <v>1</v>
          </cell>
          <cell r="DA145">
            <v>0</v>
          </cell>
          <cell r="DB145">
            <v>21</v>
          </cell>
        </row>
        <row r="146">
          <cell r="AY146">
            <v>95</v>
          </cell>
          <cell r="AZ146">
            <v>119</v>
          </cell>
          <cell r="BA146">
            <v>16</v>
          </cell>
          <cell r="BB146">
            <v>271</v>
          </cell>
          <cell r="BD146">
            <v>941</v>
          </cell>
          <cell r="BQ146">
            <v>0</v>
          </cell>
          <cell r="BR146">
            <v>18</v>
          </cell>
          <cell r="BS146">
            <v>14</v>
          </cell>
          <cell r="BT146">
            <v>0</v>
          </cell>
          <cell r="BU146">
            <v>25</v>
          </cell>
          <cell r="BV146">
            <v>0</v>
          </cell>
          <cell r="BW146">
            <v>0</v>
          </cell>
          <cell r="BX146">
            <v>123</v>
          </cell>
          <cell r="BY146">
            <v>2</v>
          </cell>
          <cell r="BZ146">
            <v>0</v>
          </cell>
          <cell r="CA146">
            <v>1</v>
          </cell>
          <cell r="CB146">
            <v>4</v>
          </cell>
          <cell r="CC146">
            <v>60</v>
          </cell>
          <cell r="CD146">
            <v>20</v>
          </cell>
          <cell r="CE146">
            <v>0</v>
          </cell>
          <cell r="CF146">
            <v>0</v>
          </cell>
          <cell r="CG146">
            <v>0</v>
          </cell>
          <cell r="CH146">
            <v>7</v>
          </cell>
          <cell r="CI146">
            <v>0</v>
          </cell>
          <cell r="CJ146">
            <v>10</v>
          </cell>
          <cell r="CK146">
            <v>0</v>
          </cell>
          <cell r="CL146">
            <v>0</v>
          </cell>
          <cell r="CM146">
            <v>1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47</v>
          </cell>
          <cell r="CS146">
            <v>1</v>
          </cell>
          <cell r="CT146">
            <v>1</v>
          </cell>
          <cell r="CU146">
            <v>1</v>
          </cell>
          <cell r="CV146">
            <v>0</v>
          </cell>
          <cell r="CW146">
            <v>0</v>
          </cell>
          <cell r="CX146">
            <v>33</v>
          </cell>
          <cell r="CY146">
            <v>1</v>
          </cell>
          <cell r="CZ146">
            <v>0</v>
          </cell>
          <cell r="DA146">
            <v>0</v>
          </cell>
          <cell r="DB146">
            <v>1</v>
          </cell>
        </row>
        <row r="147">
          <cell r="AY147">
            <v>1142</v>
          </cell>
          <cell r="AZ147">
            <v>1223</v>
          </cell>
          <cell r="BA147">
            <v>780</v>
          </cell>
          <cell r="BB147">
            <v>4284</v>
          </cell>
          <cell r="BD147">
            <v>11589</v>
          </cell>
          <cell r="BQ147">
            <v>0</v>
          </cell>
          <cell r="BR147">
            <v>43</v>
          </cell>
          <cell r="BS147">
            <v>94</v>
          </cell>
          <cell r="BT147">
            <v>2</v>
          </cell>
          <cell r="BU147">
            <v>165</v>
          </cell>
          <cell r="BV147">
            <v>12</v>
          </cell>
          <cell r="BW147">
            <v>6</v>
          </cell>
          <cell r="BX147">
            <v>993</v>
          </cell>
          <cell r="BY147">
            <v>28</v>
          </cell>
          <cell r="BZ147">
            <v>4</v>
          </cell>
          <cell r="CA147">
            <v>46</v>
          </cell>
          <cell r="CB147">
            <v>121</v>
          </cell>
          <cell r="CC147">
            <v>605</v>
          </cell>
          <cell r="CD147">
            <v>375</v>
          </cell>
          <cell r="CE147">
            <v>2</v>
          </cell>
          <cell r="CF147">
            <v>0</v>
          </cell>
          <cell r="CG147">
            <v>6</v>
          </cell>
          <cell r="CH147">
            <v>87</v>
          </cell>
          <cell r="CI147">
            <v>1</v>
          </cell>
          <cell r="CJ147">
            <v>62</v>
          </cell>
          <cell r="CK147">
            <v>1</v>
          </cell>
          <cell r="CL147">
            <v>3</v>
          </cell>
          <cell r="CM147">
            <v>2</v>
          </cell>
          <cell r="CN147">
            <v>0</v>
          </cell>
          <cell r="CO147">
            <v>4</v>
          </cell>
          <cell r="CP147">
            <v>0</v>
          </cell>
          <cell r="CQ147">
            <v>3</v>
          </cell>
          <cell r="CR147">
            <v>389</v>
          </cell>
          <cell r="CS147">
            <v>33</v>
          </cell>
          <cell r="CT147">
            <v>20</v>
          </cell>
          <cell r="CU147">
            <v>10</v>
          </cell>
          <cell r="CV147">
            <v>3</v>
          </cell>
          <cell r="CW147">
            <v>1</v>
          </cell>
          <cell r="CX147">
            <v>202</v>
          </cell>
          <cell r="CY147">
            <v>2</v>
          </cell>
          <cell r="CZ147">
            <v>3</v>
          </cell>
          <cell r="DA147">
            <v>0</v>
          </cell>
          <cell r="DB147">
            <v>32</v>
          </cell>
        </row>
        <row r="148">
          <cell r="AY148">
            <v>131</v>
          </cell>
          <cell r="AZ148">
            <v>289</v>
          </cell>
          <cell r="BA148">
            <v>117</v>
          </cell>
          <cell r="BB148">
            <v>945</v>
          </cell>
          <cell r="BD148">
            <v>2510</v>
          </cell>
          <cell r="BQ148">
            <v>0</v>
          </cell>
          <cell r="BR148">
            <v>12</v>
          </cell>
          <cell r="BS148">
            <v>22</v>
          </cell>
          <cell r="BT148">
            <v>0</v>
          </cell>
          <cell r="BU148">
            <v>72</v>
          </cell>
          <cell r="BV148">
            <v>6</v>
          </cell>
          <cell r="BW148">
            <v>2</v>
          </cell>
          <cell r="BX148">
            <v>220</v>
          </cell>
          <cell r="BY148">
            <v>10</v>
          </cell>
          <cell r="BZ148">
            <v>5</v>
          </cell>
          <cell r="CA148">
            <v>26</v>
          </cell>
          <cell r="CB148">
            <v>28</v>
          </cell>
          <cell r="CC148">
            <v>89</v>
          </cell>
          <cell r="CD148">
            <v>86</v>
          </cell>
          <cell r="CE148">
            <v>2</v>
          </cell>
          <cell r="CF148">
            <v>1</v>
          </cell>
          <cell r="CG148">
            <v>2</v>
          </cell>
          <cell r="CH148">
            <v>29</v>
          </cell>
          <cell r="CI148">
            <v>0</v>
          </cell>
          <cell r="CJ148">
            <v>33</v>
          </cell>
          <cell r="CK148">
            <v>0</v>
          </cell>
          <cell r="CL148">
            <v>0</v>
          </cell>
          <cell r="CM148">
            <v>5</v>
          </cell>
          <cell r="CN148">
            <v>0</v>
          </cell>
          <cell r="CO148">
            <v>0</v>
          </cell>
          <cell r="CP148">
            <v>0</v>
          </cell>
          <cell r="CQ148">
            <v>3</v>
          </cell>
          <cell r="CR148">
            <v>47</v>
          </cell>
          <cell r="CS148">
            <v>9</v>
          </cell>
          <cell r="CT148">
            <v>2</v>
          </cell>
          <cell r="CU148">
            <v>0</v>
          </cell>
          <cell r="CV148">
            <v>4</v>
          </cell>
          <cell r="CW148">
            <v>0</v>
          </cell>
          <cell r="CX148">
            <v>18</v>
          </cell>
          <cell r="CY148">
            <v>0</v>
          </cell>
          <cell r="CZ148">
            <v>2</v>
          </cell>
          <cell r="DA148">
            <v>0</v>
          </cell>
          <cell r="DB148">
            <v>9</v>
          </cell>
        </row>
        <row r="149">
          <cell r="AY149">
            <v>271</v>
          </cell>
          <cell r="AZ149">
            <v>585</v>
          </cell>
          <cell r="BA149">
            <v>325</v>
          </cell>
          <cell r="BB149">
            <v>650</v>
          </cell>
          <cell r="BD149">
            <v>2959</v>
          </cell>
          <cell r="BQ149">
            <v>0</v>
          </cell>
          <cell r="BR149">
            <v>60</v>
          </cell>
          <cell r="BS149">
            <v>80</v>
          </cell>
          <cell r="BT149">
            <v>0</v>
          </cell>
          <cell r="BU149">
            <v>72</v>
          </cell>
          <cell r="BV149">
            <v>0</v>
          </cell>
          <cell r="BW149">
            <v>0</v>
          </cell>
          <cell r="BX149">
            <v>290</v>
          </cell>
          <cell r="BY149">
            <v>5</v>
          </cell>
          <cell r="BZ149">
            <v>0</v>
          </cell>
          <cell r="CA149">
            <v>10</v>
          </cell>
          <cell r="CB149">
            <v>7</v>
          </cell>
          <cell r="CC149">
            <v>207</v>
          </cell>
          <cell r="CD149">
            <v>51</v>
          </cell>
          <cell r="CE149">
            <v>0</v>
          </cell>
          <cell r="CF149">
            <v>0</v>
          </cell>
          <cell r="CG149">
            <v>0</v>
          </cell>
          <cell r="CH149">
            <v>11</v>
          </cell>
          <cell r="CI149">
            <v>0</v>
          </cell>
          <cell r="CJ149">
            <v>35</v>
          </cell>
          <cell r="CK149">
            <v>0</v>
          </cell>
          <cell r="CL149">
            <v>0</v>
          </cell>
          <cell r="CM149">
            <v>2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133</v>
          </cell>
          <cell r="CS149">
            <v>7</v>
          </cell>
          <cell r="CT149">
            <v>4</v>
          </cell>
          <cell r="CU149">
            <v>2</v>
          </cell>
          <cell r="CV149">
            <v>0</v>
          </cell>
          <cell r="CW149">
            <v>0</v>
          </cell>
          <cell r="CX149">
            <v>18</v>
          </cell>
          <cell r="CY149">
            <v>0</v>
          </cell>
          <cell r="CZ149">
            <v>0</v>
          </cell>
          <cell r="DA149">
            <v>0</v>
          </cell>
          <cell r="DB149">
            <v>1</v>
          </cell>
        </row>
        <row r="150">
          <cell r="AY150">
            <v>305</v>
          </cell>
          <cell r="AZ150">
            <v>956</v>
          </cell>
          <cell r="BA150">
            <v>225</v>
          </cell>
          <cell r="BB150">
            <v>834</v>
          </cell>
          <cell r="BD150">
            <v>3976</v>
          </cell>
          <cell r="BQ150">
            <v>0</v>
          </cell>
          <cell r="BR150">
            <v>26</v>
          </cell>
          <cell r="BS150">
            <v>63</v>
          </cell>
          <cell r="BT150">
            <v>0</v>
          </cell>
          <cell r="BU150">
            <v>78</v>
          </cell>
          <cell r="BV150">
            <v>0</v>
          </cell>
          <cell r="BW150">
            <v>4</v>
          </cell>
          <cell r="BX150">
            <v>345</v>
          </cell>
          <cell r="BY150">
            <v>14</v>
          </cell>
          <cell r="BZ150">
            <v>1</v>
          </cell>
          <cell r="CA150">
            <v>9</v>
          </cell>
          <cell r="CB150">
            <v>15</v>
          </cell>
          <cell r="CC150">
            <v>294</v>
          </cell>
          <cell r="CD150">
            <v>85</v>
          </cell>
          <cell r="CE150">
            <v>0</v>
          </cell>
          <cell r="CF150">
            <v>0</v>
          </cell>
          <cell r="CG150">
            <v>5</v>
          </cell>
          <cell r="CH150">
            <v>8</v>
          </cell>
          <cell r="CI150">
            <v>0</v>
          </cell>
          <cell r="CJ150">
            <v>50</v>
          </cell>
          <cell r="CK150">
            <v>0</v>
          </cell>
          <cell r="CL150">
            <v>0</v>
          </cell>
          <cell r="CM150">
            <v>15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396</v>
          </cell>
          <cell r="CS150">
            <v>5</v>
          </cell>
          <cell r="CT150">
            <v>6</v>
          </cell>
          <cell r="CU150">
            <v>3</v>
          </cell>
          <cell r="CV150">
            <v>1</v>
          </cell>
          <cell r="CW150">
            <v>0</v>
          </cell>
          <cell r="CX150">
            <v>22</v>
          </cell>
          <cell r="CY150">
            <v>0</v>
          </cell>
          <cell r="CZ150">
            <v>0</v>
          </cell>
          <cell r="DA150">
            <v>0</v>
          </cell>
          <cell r="DB150">
            <v>7</v>
          </cell>
        </row>
        <row r="151">
          <cell r="AY151">
            <v>327</v>
          </cell>
          <cell r="AZ151">
            <v>1227</v>
          </cell>
          <cell r="BA151">
            <v>189</v>
          </cell>
          <cell r="BB151">
            <v>1953</v>
          </cell>
          <cell r="BD151">
            <v>8711</v>
          </cell>
          <cell r="BQ151">
            <v>0</v>
          </cell>
          <cell r="BR151">
            <v>107</v>
          </cell>
          <cell r="BS151">
            <v>101</v>
          </cell>
          <cell r="BT151">
            <v>5</v>
          </cell>
          <cell r="BU151">
            <v>757</v>
          </cell>
          <cell r="BV151">
            <v>1</v>
          </cell>
          <cell r="BW151">
            <v>16</v>
          </cell>
          <cell r="BX151">
            <v>1659</v>
          </cell>
          <cell r="BY151">
            <v>91</v>
          </cell>
          <cell r="BZ151">
            <v>3</v>
          </cell>
          <cell r="CA151">
            <v>82</v>
          </cell>
          <cell r="CB151">
            <v>72</v>
          </cell>
          <cell r="CC151">
            <v>541</v>
          </cell>
          <cell r="CD151">
            <v>319</v>
          </cell>
          <cell r="CE151">
            <v>1</v>
          </cell>
          <cell r="CF151">
            <v>0</v>
          </cell>
          <cell r="CG151">
            <v>5</v>
          </cell>
          <cell r="CH151">
            <v>29</v>
          </cell>
          <cell r="CI151">
            <v>0</v>
          </cell>
          <cell r="CJ151">
            <v>159</v>
          </cell>
          <cell r="CK151">
            <v>10</v>
          </cell>
          <cell r="CL151">
            <v>1</v>
          </cell>
          <cell r="CM151">
            <v>9</v>
          </cell>
          <cell r="CN151">
            <v>0</v>
          </cell>
          <cell r="CO151">
            <v>0</v>
          </cell>
          <cell r="CP151">
            <v>0</v>
          </cell>
          <cell r="CQ151">
            <v>2</v>
          </cell>
          <cell r="CR151">
            <v>403</v>
          </cell>
          <cell r="CS151">
            <v>49</v>
          </cell>
          <cell r="CT151">
            <v>17</v>
          </cell>
          <cell r="CU151">
            <v>11</v>
          </cell>
          <cell r="CV151">
            <v>4</v>
          </cell>
          <cell r="CW151">
            <v>1</v>
          </cell>
          <cell r="CX151">
            <v>122</v>
          </cell>
          <cell r="CY151">
            <v>2</v>
          </cell>
          <cell r="CZ151">
            <v>3</v>
          </cell>
          <cell r="DA151">
            <v>0</v>
          </cell>
          <cell r="DB151">
            <v>22</v>
          </cell>
        </row>
        <row r="152">
          <cell r="AY152">
            <v>23</v>
          </cell>
          <cell r="AZ152">
            <v>173</v>
          </cell>
          <cell r="BA152">
            <v>23</v>
          </cell>
          <cell r="BB152">
            <v>368</v>
          </cell>
          <cell r="BD152">
            <v>1422</v>
          </cell>
          <cell r="BQ152">
            <v>0</v>
          </cell>
          <cell r="BR152">
            <v>19</v>
          </cell>
          <cell r="BS152">
            <v>36</v>
          </cell>
          <cell r="BT152">
            <v>1</v>
          </cell>
          <cell r="BU152">
            <v>81</v>
          </cell>
          <cell r="BV152">
            <v>0</v>
          </cell>
          <cell r="BW152">
            <v>5</v>
          </cell>
          <cell r="BX152">
            <v>223</v>
          </cell>
          <cell r="BY152">
            <v>18</v>
          </cell>
          <cell r="BZ152">
            <v>0</v>
          </cell>
          <cell r="CA152">
            <v>34</v>
          </cell>
          <cell r="CB152">
            <v>7</v>
          </cell>
          <cell r="CC152">
            <v>149</v>
          </cell>
          <cell r="CD152">
            <v>69</v>
          </cell>
          <cell r="CE152">
            <v>1</v>
          </cell>
          <cell r="CF152">
            <v>0</v>
          </cell>
          <cell r="CG152">
            <v>4</v>
          </cell>
          <cell r="CH152">
            <v>7</v>
          </cell>
          <cell r="CI152">
            <v>0</v>
          </cell>
          <cell r="CJ152">
            <v>18</v>
          </cell>
          <cell r="CK152">
            <v>1</v>
          </cell>
          <cell r="CL152">
            <v>1</v>
          </cell>
          <cell r="CM152">
            <v>4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46</v>
          </cell>
          <cell r="CS152">
            <v>6</v>
          </cell>
          <cell r="CT152">
            <v>3</v>
          </cell>
          <cell r="CU152">
            <v>1</v>
          </cell>
          <cell r="CV152">
            <v>1</v>
          </cell>
          <cell r="CW152">
            <v>0</v>
          </cell>
          <cell r="CX152">
            <v>22</v>
          </cell>
          <cell r="CY152">
            <v>1</v>
          </cell>
          <cell r="CZ152">
            <v>2</v>
          </cell>
          <cell r="DA152">
            <v>0</v>
          </cell>
          <cell r="DB152">
            <v>2</v>
          </cell>
        </row>
        <row r="153">
          <cell r="AY153">
            <v>138</v>
          </cell>
          <cell r="AZ153">
            <v>463</v>
          </cell>
          <cell r="BA153">
            <v>81</v>
          </cell>
          <cell r="BB153">
            <v>782</v>
          </cell>
          <cell r="BD153">
            <v>3180</v>
          </cell>
          <cell r="BQ153">
            <v>0</v>
          </cell>
          <cell r="BR153">
            <v>43</v>
          </cell>
          <cell r="BS153">
            <v>22</v>
          </cell>
          <cell r="BT153">
            <v>0</v>
          </cell>
          <cell r="BU153">
            <v>150</v>
          </cell>
          <cell r="BV153">
            <v>0</v>
          </cell>
          <cell r="BW153">
            <v>1</v>
          </cell>
          <cell r="BX153">
            <v>729</v>
          </cell>
          <cell r="BY153">
            <v>29</v>
          </cell>
          <cell r="BZ153">
            <v>9</v>
          </cell>
          <cell r="CA153">
            <v>30</v>
          </cell>
          <cell r="CB153">
            <v>18</v>
          </cell>
          <cell r="CC153">
            <v>158</v>
          </cell>
          <cell r="CD153">
            <v>86</v>
          </cell>
          <cell r="CE153">
            <v>0</v>
          </cell>
          <cell r="CF153">
            <v>0</v>
          </cell>
          <cell r="CG153">
            <v>1</v>
          </cell>
          <cell r="CH153">
            <v>13</v>
          </cell>
          <cell r="CI153">
            <v>1</v>
          </cell>
          <cell r="CJ153">
            <v>70</v>
          </cell>
          <cell r="CK153">
            <v>3</v>
          </cell>
          <cell r="CL153">
            <v>0</v>
          </cell>
          <cell r="CM153">
            <v>3</v>
          </cell>
          <cell r="CN153">
            <v>0</v>
          </cell>
          <cell r="CO153">
            <v>0</v>
          </cell>
          <cell r="CP153">
            <v>0</v>
          </cell>
          <cell r="CQ153">
            <v>6</v>
          </cell>
          <cell r="CR153">
            <v>72</v>
          </cell>
          <cell r="CS153">
            <v>22</v>
          </cell>
          <cell r="CT153">
            <v>8</v>
          </cell>
          <cell r="CU153">
            <v>1</v>
          </cell>
          <cell r="CV153">
            <v>1</v>
          </cell>
          <cell r="CW153">
            <v>0</v>
          </cell>
          <cell r="CX153">
            <v>72</v>
          </cell>
          <cell r="CY153">
            <v>0</v>
          </cell>
          <cell r="CZ153">
            <v>1</v>
          </cell>
          <cell r="DA153">
            <v>0</v>
          </cell>
          <cell r="DB153">
            <v>9</v>
          </cell>
        </row>
        <row r="154">
          <cell r="AY154">
            <v>297</v>
          </cell>
          <cell r="AZ154">
            <v>1172</v>
          </cell>
          <cell r="BA154">
            <v>342</v>
          </cell>
          <cell r="BB154">
            <v>5148</v>
          </cell>
          <cell r="BD154">
            <v>13707</v>
          </cell>
          <cell r="BQ154">
            <v>0</v>
          </cell>
          <cell r="BR154">
            <v>91</v>
          </cell>
          <cell r="BS154">
            <v>121</v>
          </cell>
          <cell r="BT154">
            <v>2</v>
          </cell>
          <cell r="BU154">
            <v>761</v>
          </cell>
          <cell r="BV154">
            <v>3</v>
          </cell>
          <cell r="BW154">
            <v>17</v>
          </cell>
          <cell r="BX154">
            <v>1314</v>
          </cell>
          <cell r="BY154">
            <v>229</v>
          </cell>
          <cell r="BZ154">
            <v>0</v>
          </cell>
          <cell r="CA154">
            <v>116</v>
          </cell>
          <cell r="CB154">
            <v>80</v>
          </cell>
          <cell r="CC154">
            <v>557</v>
          </cell>
          <cell r="CD154">
            <v>425</v>
          </cell>
          <cell r="CE154">
            <v>7</v>
          </cell>
          <cell r="CF154">
            <v>0</v>
          </cell>
          <cell r="CG154">
            <v>9</v>
          </cell>
          <cell r="CH154">
            <v>133</v>
          </cell>
          <cell r="CI154">
            <v>11</v>
          </cell>
          <cell r="CJ154">
            <v>242</v>
          </cell>
          <cell r="CK154">
            <v>36</v>
          </cell>
          <cell r="CL154">
            <v>3</v>
          </cell>
          <cell r="CM154">
            <v>40</v>
          </cell>
          <cell r="CN154">
            <v>1</v>
          </cell>
          <cell r="CO154">
            <v>0</v>
          </cell>
          <cell r="CP154">
            <v>0</v>
          </cell>
          <cell r="CQ154">
            <v>4</v>
          </cell>
          <cell r="CR154">
            <v>824</v>
          </cell>
          <cell r="CS154">
            <v>21</v>
          </cell>
          <cell r="CT154">
            <v>29</v>
          </cell>
          <cell r="CU154">
            <v>12</v>
          </cell>
          <cell r="CV154">
            <v>3</v>
          </cell>
          <cell r="CW154">
            <v>1</v>
          </cell>
          <cell r="CX154">
            <v>201</v>
          </cell>
          <cell r="CY154">
            <v>5</v>
          </cell>
          <cell r="CZ154">
            <v>3</v>
          </cell>
          <cell r="DA154">
            <v>2</v>
          </cell>
          <cell r="DB154">
            <v>27</v>
          </cell>
        </row>
        <row r="155">
          <cell r="AY155">
            <v>241</v>
          </cell>
          <cell r="AZ155">
            <v>498</v>
          </cell>
          <cell r="BA155">
            <v>247</v>
          </cell>
          <cell r="BB155">
            <v>1593</v>
          </cell>
          <cell r="BD155">
            <v>6199</v>
          </cell>
          <cell r="BQ155">
            <v>0</v>
          </cell>
          <cell r="BR155">
            <v>19</v>
          </cell>
          <cell r="BS155">
            <v>97</v>
          </cell>
          <cell r="BT155">
            <v>0</v>
          </cell>
          <cell r="BU155">
            <v>474</v>
          </cell>
          <cell r="BV155">
            <v>1</v>
          </cell>
          <cell r="BW155">
            <v>21</v>
          </cell>
          <cell r="BX155">
            <v>1101</v>
          </cell>
          <cell r="BY155">
            <v>47</v>
          </cell>
          <cell r="BZ155">
            <v>1</v>
          </cell>
          <cell r="CA155">
            <v>103</v>
          </cell>
          <cell r="CB155">
            <v>13</v>
          </cell>
          <cell r="CC155">
            <v>431</v>
          </cell>
          <cell r="CD155">
            <v>360</v>
          </cell>
          <cell r="CE155">
            <v>4</v>
          </cell>
          <cell r="CF155">
            <v>3</v>
          </cell>
          <cell r="CG155">
            <v>12</v>
          </cell>
          <cell r="CH155">
            <v>36</v>
          </cell>
          <cell r="CI155">
            <v>1</v>
          </cell>
          <cell r="CJ155">
            <v>118</v>
          </cell>
          <cell r="CK155">
            <v>0</v>
          </cell>
          <cell r="CL155">
            <v>2</v>
          </cell>
          <cell r="CM155">
            <v>11</v>
          </cell>
          <cell r="CN155">
            <v>1</v>
          </cell>
          <cell r="CO155">
            <v>0</v>
          </cell>
          <cell r="CP155">
            <v>0</v>
          </cell>
          <cell r="CQ155">
            <v>1</v>
          </cell>
          <cell r="CR155">
            <v>333</v>
          </cell>
          <cell r="CS155">
            <v>7</v>
          </cell>
          <cell r="CT155">
            <v>31</v>
          </cell>
          <cell r="CU155">
            <v>11</v>
          </cell>
          <cell r="CV155">
            <v>0</v>
          </cell>
          <cell r="CW155">
            <v>0</v>
          </cell>
          <cell r="CX155">
            <v>56</v>
          </cell>
          <cell r="CY155">
            <v>8</v>
          </cell>
          <cell r="CZ155">
            <v>0</v>
          </cell>
          <cell r="DA155">
            <v>0</v>
          </cell>
          <cell r="DB155">
            <v>6</v>
          </cell>
        </row>
        <row r="156">
          <cell r="AY156">
            <v>156</v>
          </cell>
          <cell r="AZ156">
            <v>440</v>
          </cell>
          <cell r="BA156">
            <v>159</v>
          </cell>
          <cell r="BB156">
            <v>2218</v>
          </cell>
          <cell r="BD156">
            <v>6689</v>
          </cell>
          <cell r="BQ156">
            <v>0</v>
          </cell>
          <cell r="BR156">
            <v>81</v>
          </cell>
          <cell r="BS156">
            <v>164</v>
          </cell>
          <cell r="BT156">
            <v>1</v>
          </cell>
          <cell r="BU156">
            <v>473</v>
          </cell>
          <cell r="BV156">
            <v>1</v>
          </cell>
          <cell r="BW156">
            <v>5</v>
          </cell>
          <cell r="BX156">
            <v>771</v>
          </cell>
          <cell r="BY156">
            <v>282</v>
          </cell>
          <cell r="BZ156">
            <v>4</v>
          </cell>
          <cell r="CA156">
            <v>126</v>
          </cell>
          <cell r="CB156">
            <v>27</v>
          </cell>
          <cell r="CC156">
            <v>436</v>
          </cell>
          <cell r="CD156">
            <v>274</v>
          </cell>
          <cell r="CE156">
            <v>3</v>
          </cell>
          <cell r="CF156">
            <v>1</v>
          </cell>
          <cell r="CG156">
            <v>13</v>
          </cell>
          <cell r="CH156">
            <v>31</v>
          </cell>
          <cell r="CI156">
            <v>0</v>
          </cell>
          <cell r="CJ156">
            <v>93</v>
          </cell>
          <cell r="CK156">
            <v>4</v>
          </cell>
          <cell r="CL156">
            <v>4</v>
          </cell>
          <cell r="CM156">
            <v>13</v>
          </cell>
          <cell r="CN156">
            <v>0</v>
          </cell>
          <cell r="CO156">
            <v>2</v>
          </cell>
          <cell r="CP156">
            <v>0</v>
          </cell>
          <cell r="CQ156">
            <v>0</v>
          </cell>
          <cell r="CR156">
            <v>385</v>
          </cell>
          <cell r="CS156">
            <v>25</v>
          </cell>
          <cell r="CT156">
            <v>27</v>
          </cell>
          <cell r="CU156">
            <v>7</v>
          </cell>
          <cell r="CV156">
            <v>0</v>
          </cell>
          <cell r="CW156">
            <v>0</v>
          </cell>
          <cell r="CX156">
            <v>93</v>
          </cell>
          <cell r="CY156">
            <v>5</v>
          </cell>
          <cell r="CZ156">
            <v>2</v>
          </cell>
          <cell r="DA156">
            <v>0</v>
          </cell>
          <cell r="DB156">
            <v>3</v>
          </cell>
        </row>
        <row r="157">
          <cell r="AY157">
            <v>289</v>
          </cell>
          <cell r="AZ157">
            <v>482</v>
          </cell>
          <cell r="BA157">
            <v>224</v>
          </cell>
          <cell r="BB157">
            <v>2651</v>
          </cell>
          <cell r="BD157">
            <v>7371</v>
          </cell>
          <cell r="BQ157">
            <v>0</v>
          </cell>
          <cell r="BR157">
            <v>61</v>
          </cell>
          <cell r="BS157">
            <v>151</v>
          </cell>
          <cell r="BT157">
            <v>0</v>
          </cell>
          <cell r="BU157">
            <v>442</v>
          </cell>
          <cell r="BV157">
            <v>6</v>
          </cell>
          <cell r="BW157">
            <v>18</v>
          </cell>
          <cell r="BX157">
            <v>572</v>
          </cell>
          <cell r="BY157">
            <v>179</v>
          </cell>
          <cell r="BZ157">
            <v>0</v>
          </cell>
          <cell r="CA157">
            <v>161</v>
          </cell>
          <cell r="CB157">
            <v>16</v>
          </cell>
          <cell r="CC157">
            <v>482</v>
          </cell>
          <cell r="CD157">
            <v>268</v>
          </cell>
          <cell r="CE157">
            <v>19</v>
          </cell>
          <cell r="CF157">
            <v>1</v>
          </cell>
          <cell r="CG157">
            <v>3</v>
          </cell>
          <cell r="CH157">
            <v>78</v>
          </cell>
          <cell r="CI157">
            <v>0</v>
          </cell>
          <cell r="CJ157">
            <v>163</v>
          </cell>
          <cell r="CK157">
            <v>12</v>
          </cell>
          <cell r="CL157">
            <v>3</v>
          </cell>
          <cell r="CM157">
            <v>13</v>
          </cell>
          <cell r="CN157">
            <v>3</v>
          </cell>
          <cell r="CO157">
            <v>12</v>
          </cell>
          <cell r="CP157">
            <v>0</v>
          </cell>
          <cell r="CQ157">
            <v>8</v>
          </cell>
          <cell r="CR157">
            <v>205</v>
          </cell>
          <cell r="CS157">
            <v>33</v>
          </cell>
          <cell r="CT157">
            <v>24</v>
          </cell>
          <cell r="CU157">
            <v>14</v>
          </cell>
          <cell r="CV157">
            <v>2</v>
          </cell>
          <cell r="CW157">
            <v>0</v>
          </cell>
          <cell r="CX157">
            <v>87</v>
          </cell>
          <cell r="CY157">
            <v>4</v>
          </cell>
          <cell r="CZ157">
            <v>1</v>
          </cell>
          <cell r="DA157">
            <v>0</v>
          </cell>
          <cell r="DB157">
            <v>26</v>
          </cell>
        </row>
        <row r="158">
          <cell r="AY158">
            <v>64</v>
          </cell>
          <cell r="AZ158">
            <v>793</v>
          </cell>
          <cell r="BA158">
            <v>209</v>
          </cell>
          <cell r="BB158">
            <v>813</v>
          </cell>
          <cell r="BD158">
            <v>3921</v>
          </cell>
          <cell r="BQ158">
            <v>0</v>
          </cell>
          <cell r="BR158">
            <v>146</v>
          </cell>
          <cell r="BS158">
            <v>43</v>
          </cell>
          <cell r="BT158">
            <v>1</v>
          </cell>
          <cell r="BU158">
            <v>126</v>
          </cell>
          <cell r="BV158">
            <v>0</v>
          </cell>
          <cell r="BW158">
            <v>4</v>
          </cell>
          <cell r="BX158">
            <v>752</v>
          </cell>
          <cell r="BY158">
            <v>19</v>
          </cell>
          <cell r="BZ158">
            <v>0</v>
          </cell>
          <cell r="CA158">
            <v>22</v>
          </cell>
          <cell r="CB158">
            <v>29</v>
          </cell>
          <cell r="CC158">
            <v>210</v>
          </cell>
          <cell r="CD158">
            <v>54</v>
          </cell>
          <cell r="CE158">
            <v>0</v>
          </cell>
          <cell r="CF158">
            <v>0</v>
          </cell>
          <cell r="CG158">
            <v>0</v>
          </cell>
          <cell r="CH158">
            <v>4</v>
          </cell>
          <cell r="CI158">
            <v>0</v>
          </cell>
          <cell r="CJ158">
            <v>132</v>
          </cell>
          <cell r="CK158">
            <v>10</v>
          </cell>
          <cell r="CL158">
            <v>0</v>
          </cell>
          <cell r="CM158">
            <v>4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345</v>
          </cell>
          <cell r="CS158">
            <v>2</v>
          </cell>
          <cell r="CT158">
            <v>8</v>
          </cell>
          <cell r="CU158">
            <v>4</v>
          </cell>
          <cell r="CV158">
            <v>0</v>
          </cell>
          <cell r="CW158">
            <v>0</v>
          </cell>
          <cell r="CX158">
            <v>12</v>
          </cell>
          <cell r="CY158">
            <v>1</v>
          </cell>
          <cell r="CZ158">
            <v>0</v>
          </cell>
          <cell r="DA158">
            <v>0</v>
          </cell>
          <cell r="DB158">
            <v>6</v>
          </cell>
        </row>
        <row r="159">
          <cell r="AY159">
            <v>11</v>
          </cell>
          <cell r="AZ159">
            <v>119</v>
          </cell>
          <cell r="BA159">
            <v>41</v>
          </cell>
          <cell r="BB159">
            <v>356</v>
          </cell>
          <cell r="BD159">
            <v>1795</v>
          </cell>
          <cell r="BQ159">
            <v>0</v>
          </cell>
          <cell r="BR159">
            <v>13</v>
          </cell>
          <cell r="BS159">
            <v>39</v>
          </cell>
          <cell r="BT159">
            <v>1</v>
          </cell>
          <cell r="BU159">
            <v>236</v>
          </cell>
          <cell r="BV159">
            <v>2</v>
          </cell>
          <cell r="BW159">
            <v>2</v>
          </cell>
          <cell r="BX159">
            <v>146</v>
          </cell>
          <cell r="BY159">
            <v>96</v>
          </cell>
          <cell r="BZ159">
            <v>0</v>
          </cell>
          <cell r="CA159">
            <v>30</v>
          </cell>
          <cell r="CB159">
            <v>15</v>
          </cell>
          <cell r="CC159">
            <v>73</v>
          </cell>
          <cell r="CD159">
            <v>47</v>
          </cell>
          <cell r="CE159">
            <v>1</v>
          </cell>
          <cell r="CF159">
            <v>2</v>
          </cell>
          <cell r="CG159">
            <v>3</v>
          </cell>
          <cell r="CH159">
            <v>10</v>
          </cell>
          <cell r="CI159">
            <v>1</v>
          </cell>
          <cell r="CJ159">
            <v>62</v>
          </cell>
          <cell r="CK159">
            <v>1</v>
          </cell>
          <cell r="CL159">
            <v>0</v>
          </cell>
          <cell r="CM159">
            <v>11</v>
          </cell>
          <cell r="CN159">
            <v>1</v>
          </cell>
          <cell r="CO159">
            <v>0</v>
          </cell>
          <cell r="CP159">
            <v>0</v>
          </cell>
          <cell r="CQ159">
            <v>0</v>
          </cell>
          <cell r="CR159">
            <v>301</v>
          </cell>
          <cell r="CS159">
            <v>13</v>
          </cell>
          <cell r="CT159">
            <v>5</v>
          </cell>
          <cell r="CU159">
            <v>8</v>
          </cell>
          <cell r="CV159">
            <v>1</v>
          </cell>
          <cell r="CW159">
            <v>0</v>
          </cell>
          <cell r="CX159">
            <v>22</v>
          </cell>
          <cell r="CY159">
            <v>1</v>
          </cell>
          <cell r="CZ159">
            <v>1</v>
          </cell>
          <cell r="DA159">
            <v>0</v>
          </cell>
          <cell r="DB159">
            <v>12</v>
          </cell>
        </row>
        <row r="160">
          <cell r="AY160">
            <v>45</v>
          </cell>
          <cell r="AZ160">
            <v>580</v>
          </cell>
          <cell r="BA160">
            <v>89</v>
          </cell>
          <cell r="BB160">
            <v>1367</v>
          </cell>
          <cell r="BD160">
            <v>4830</v>
          </cell>
          <cell r="BQ160">
            <v>0</v>
          </cell>
          <cell r="BR160">
            <v>39</v>
          </cell>
          <cell r="BS160">
            <v>96</v>
          </cell>
          <cell r="BT160">
            <v>0</v>
          </cell>
          <cell r="BU160">
            <v>170</v>
          </cell>
          <cell r="BV160">
            <v>0</v>
          </cell>
          <cell r="BW160">
            <v>5</v>
          </cell>
          <cell r="BX160">
            <v>1044</v>
          </cell>
          <cell r="BY160">
            <v>68</v>
          </cell>
          <cell r="BZ160">
            <v>0</v>
          </cell>
          <cell r="CA160">
            <v>49</v>
          </cell>
          <cell r="CB160">
            <v>38</v>
          </cell>
          <cell r="CC160">
            <v>246</v>
          </cell>
          <cell r="CD160">
            <v>248</v>
          </cell>
          <cell r="CE160">
            <v>1</v>
          </cell>
          <cell r="CF160">
            <v>0</v>
          </cell>
          <cell r="CG160">
            <v>5</v>
          </cell>
          <cell r="CH160">
            <v>12</v>
          </cell>
          <cell r="CI160">
            <v>0</v>
          </cell>
          <cell r="CJ160">
            <v>65</v>
          </cell>
          <cell r="CK160">
            <v>3</v>
          </cell>
          <cell r="CL160">
            <v>1</v>
          </cell>
          <cell r="CM160">
            <v>12</v>
          </cell>
          <cell r="CN160">
            <v>1</v>
          </cell>
          <cell r="CO160">
            <v>1</v>
          </cell>
          <cell r="CP160">
            <v>0</v>
          </cell>
          <cell r="CQ160">
            <v>3</v>
          </cell>
          <cell r="CR160">
            <v>312</v>
          </cell>
          <cell r="CS160">
            <v>21</v>
          </cell>
          <cell r="CT160">
            <v>23</v>
          </cell>
          <cell r="CU160">
            <v>5</v>
          </cell>
          <cell r="CV160">
            <v>2</v>
          </cell>
          <cell r="CW160">
            <v>0</v>
          </cell>
          <cell r="CX160">
            <v>19</v>
          </cell>
          <cell r="CY160">
            <v>0</v>
          </cell>
          <cell r="CZ160">
            <v>1</v>
          </cell>
          <cell r="DA160">
            <v>0</v>
          </cell>
          <cell r="DB160">
            <v>11</v>
          </cell>
        </row>
        <row r="161">
          <cell r="AY161">
            <v>92</v>
          </cell>
          <cell r="AZ161">
            <v>797</v>
          </cell>
          <cell r="BA161">
            <v>162</v>
          </cell>
          <cell r="BB161">
            <v>672</v>
          </cell>
          <cell r="BD161">
            <v>3520</v>
          </cell>
          <cell r="BQ161">
            <v>0</v>
          </cell>
          <cell r="BR161">
            <v>65</v>
          </cell>
          <cell r="BS161">
            <v>101</v>
          </cell>
          <cell r="BT161">
            <v>1</v>
          </cell>
          <cell r="BU161">
            <v>127</v>
          </cell>
          <cell r="BV161">
            <v>0</v>
          </cell>
          <cell r="BW161">
            <v>5</v>
          </cell>
          <cell r="BX161">
            <v>588</v>
          </cell>
          <cell r="BY161">
            <v>33</v>
          </cell>
          <cell r="BZ161">
            <v>0</v>
          </cell>
          <cell r="CA161">
            <v>45</v>
          </cell>
          <cell r="CB161">
            <v>18</v>
          </cell>
          <cell r="CC161">
            <v>261</v>
          </cell>
          <cell r="CD161">
            <v>102</v>
          </cell>
          <cell r="CE161">
            <v>1</v>
          </cell>
          <cell r="CF161">
            <v>1</v>
          </cell>
          <cell r="CG161">
            <v>2</v>
          </cell>
          <cell r="CH161">
            <v>2</v>
          </cell>
          <cell r="CI161">
            <v>0</v>
          </cell>
          <cell r="CJ161">
            <v>62</v>
          </cell>
          <cell r="CK161">
            <v>25</v>
          </cell>
          <cell r="CL161">
            <v>0</v>
          </cell>
          <cell r="CM161">
            <v>21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70</v>
          </cell>
          <cell r="CS161">
            <v>21</v>
          </cell>
          <cell r="CT161">
            <v>13</v>
          </cell>
          <cell r="CU161">
            <v>6</v>
          </cell>
          <cell r="CV161">
            <v>2</v>
          </cell>
          <cell r="CW161">
            <v>0</v>
          </cell>
          <cell r="CX161">
            <v>66</v>
          </cell>
          <cell r="CY161">
            <v>3</v>
          </cell>
          <cell r="CZ161">
            <v>1</v>
          </cell>
          <cell r="DA161">
            <v>0</v>
          </cell>
          <cell r="DB161">
            <v>7</v>
          </cell>
        </row>
        <row r="162">
          <cell r="AY162">
            <v>83</v>
          </cell>
          <cell r="AZ162">
            <v>607</v>
          </cell>
          <cell r="BA162">
            <v>73</v>
          </cell>
          <cell r="BB162">
            <v>639</v>
          </cell>
          <cell r="BD162">
            <v>2747</v>
          </cell>
          <cell r="BQ162">
            <v>0</v>
          </cell>
          <cell r="BR162">
            <v>42</v>
          </cell>
          <cell r="BS162">
            <v>55</v>
          </cell>
          <cell r="BT162">
            <v>0</v>
          </cell>
          <cell r="BU162">
            <v>116</v>
          </cell>
          <cell r="BV162">
            <v>0</v>
          </cell>
          <cell r="BW162">
            <v>1</v>
          </cell>
          <cell r="BX162">
            <v>441</v>
          </cell>
          <cell r="BY162">
            <v>20</v>
          </cell>
          <cell r="BZ162">
            <v>1</v>
          </cell>
          <cell r="CA162">
            <v>23</v>
          </cell>
          <cell r="CB162">
            <v>33</v>
          </cell>
          <cell r="CC162">
            <v>197</v>
          </cell>
          <cell r="CD162">
            <v>55</v>
          </cell>
          <cell r="CE162">
            <v>15</v>
          </cell>
          <cell r="CF162">
            <v>0</v>
          </cell>
          <cell r="CG162">
            <v>1</v>
          </cell>
          <cell r="CH162">
            <v>5</v>
          </cell>
          <cell r="CI162">
            <v>0</v>
          </cell>
          <cell r="CJ162">
            <v>59</v>
          </cell>
          <cell r="CK162">
            <v>10</v>
          </cell>
          <cell r="CL162">
            <v>0</v>
          </cell>
          <cell r="CM162">
            <v>18</v>
          </cell>
          <cell r="CN162">
            <v>1</v>
          </cell>
          <cell r="CO162">
            <v>0</v>
          </cell>
          <cell r="CP162">
            <v>0</v>
          </cell>
          <cell r="CQ162">
            <v>2</v>
          </cell>
          <cell r="CR162">
            <v>103</v>
          </cell>
          <cell r="CS162">
            <v>5</v>
          </cell>
          <cell r="CT162">
            <v>9</v>
          </cell>
          <cell r="CU162">
            <v>5</v>
          </cell>
          <cell r="CV162">
            <v>0</v>
          </cell>
          <cell r="CW162">
            <v>0</v>
          </cell>
          <cell r="CX162">
            <v>28</v>
          </cell>
          <cell r="CY162">
            <v>3</v>
          </cell>
          <cell r="CZ162">
            <v>0</v>
          </cell>
          <cell r="DA162">
            <v>0</v>
          </cell>
          <cell r="DB162">
            <v>3</v>
          </cell>
        </row>
        <row r="163">
          <cell r="AY163">
            <v>4</v>
          </cell>
          <cell r="AZ163">
            <v>23</v>
          </cell>
          <cell r="BA163">
            <v>4</v>
          </cell>
          <cell r="BB163">
            <v>49</v>
          </cell>
          <cell r="BD163">
            <v>158</v>
          </cell>
          <cell r="BQ163">
            <v>0</v>
          </cell>
          <cell r="BR163">
            <v>3</v>
          </cell>
          <cell r="BS163">
            <v>7</v>
          </cell>
          <cell r="BT163">
            <v>0</v>
          </cell>
          <cell r="BU163">
            <v>6</v>
          </cell>
          <cell r="BV163">
            <v>0</v>
          </cell>
          <cell r="BW163">
            <v>0</v>
          </cell>
          <cell r="BX163">
            <v>18</v>
          </cell>
          <cell r="BY163">
            <v>1</v>
          </cell>
          <cell r="BZ163">
            <v>0</v>
          </cell>
          <cell r="CA163">
            <v>2</v>
          </cell>
          <cell r="CB163">
            <v>1</v>
          </cell>
          <cell r="CC163">
            <v>16</v>
          </cell>
          <cell r="CD163">
            <v>4</v>
          </cell>
          <cell r="CE163">
            <v>0</v>
          </cell>
          <cell r="CF163">
            <v>0</v>
          </cell>
          <cell r="CG163">
            <v>0</v>
          </cell>
          <cell r="CH163">
            <v>4</v>
          </cell>
          <cell r="CI163">
            <v>0</v>
          </cell>
          <cell r="CJ163">
            <v>1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4</v>
          </cell>
          <cell r="CS163">
            <v>0</v>
          </cell>
          <cell r="CT163">
            <v>1</v>
          </cell>
          <cell r="CU163">
            <v>0</v>
          </cell>
          <cell r="CV163">
            <v>0</v>
          </cell>
          <cell r="CW163">
            <v>0</v>
          </cell>
          <cell r="CX163">
            <v>2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</row>
        <row r="164">
          <cell r="AY164">
            <v>107</v>
          </cell>
          <cell r="AZ164">
            <v>454</v>
          </cell>
          <cell r="BA164">
            <v>98</v>
          </cell>
          <cell r="BB164">
            <v>1029</v>
          </cell>
          <cell r="BD164">
            <v>4146</v>
          </cell>
          <cell r="BQ164">
            <v>0</v>
          </cell>
          <cell r="BR164">
            <v>43</v>
          </cell>
          <cell r="BS164">
            <v>67</v>
          </cell>
          <cell r="BT164">
            <v>1</v>
          </cell>
          <cell r="BU164">
            <v>204</v>
          </cell>
          <cell r="BV164">
            <v>1</v>
          </cell>
          <cell r="BW164">
            <v>7</v>
          </cell>
          <cell r="BX164">
            <v>835</v>
          </cell>
          <cell r="BY164">
            <v>47</v>
          </cell>
          <cell r="BZ164">
            <v>3</v>
          </cell>
          <cell r="CA164">
            <v>46</v>
          </cell>
          <cell r="CB164">
            <v>54</v>
          </cell>
          <cell r="CC164">
            <v>281</v>
          </cell>
          <cell r="CD164">
            <v>162</v>
          </cell>
          <cell r="CE164">
            <v>5</v>
          </cell>
          <cell r="CF164">
            <v>0</v>
          </cell>
          <cell r="CG164">
            <v>2</v>
          </cell>
          <cell r="CH164">
            <v>13</v>
          </cell>
          <cell r="CI164">
            <v>1</v>
          </cell>
          <cell r="CJ164">
            <v>135</v>
          </cell>
          <cell r="CK164">
            <v>1</v>
          </cell>
          <cell r="CL164">
            <v>1</v>
          </cell>
          <cell r="CM164">
            <v>11</v>
          </cell>
          <cell r="CN164">
            <v>1</v>
          </cell>
          <cell r="CO164">
            <v>0</v>
          </cell>
          <cell r="CP164">
            <v>0</v>
          </cell>
          <cell r="CQ164">
            <v>2</v>
          </cell>
          <cell r="CR164">
            <v>141</v>
          </cell>
          <cell r="CS164">
            <v>33</v>
          </cell>
          <cell r="CT164">
            <v>16</v>
          </cell>
          <cell r="CU164">
            <v>7</v>
          </cell>
          <cell r="CV164">
            <v>1</v>
          </cell>
          <cell r="CW164">
            <v>0</v>
          </cell>
          <cell r="CX164">
            <v>85</v>
          </cell>
          <cell r="CY164">
            <v>0</v>
          </cell>
          <cell r="CZ164">
            <v>1</v>
          </cell>
          <cell r="DA164">
            <v>0</v>
          </cell>
          <cell r="DB164">
            <v>9</v>
          </cell>
        </row>
        <row r="165">
          <cell r="AY165">
            <v>64</v>
          </cell>
          <cell r="AZ165">
            <v>218</v>
          </cell>
          <cell r="BA165">
            <v>41</v>
          </cell>
          <cell r="BB165">
            <v>388</v>
          </cell>
          <cell r="BD165">
            <v>1930</v>
          </cell>
          <cell r="BQ165">
            <v>0</v>
          </cell>
          <cell r="BR165">
            <v>24</v>
          </cell>
          <cell r="BS165">
            <v>37</v>
          </cell>
          <cell r="BT165">
            <v>0</v>
          </cell>
          <cell r="BU165">
            <v>81</v>
          </cell>
          <cell r="BV165">
            <v>2</v>
          </cell>
          <cell r="BW165">
            <v>5</v>
          </cell>
          <cell r="BX165">
            <v>361</v>
          </cell>
          <cell r="BY165">
            <v>18</v>
          </cell>
          <cell r="BZ165">
            <v>1</v>
          </cell>
          <cell r="CA165">
            <v>26</v>
          </cell>
          <cell r="CB165">
            <v>43</v>
          </cell>
          <cell r="CC165">
            <v>133</v>
          </cell>
          <cell r="CD165">
            <v>94</v>
          </cell>
          <cell r="CE165">
            <v>0</v>
          </cell>
          <cell r="CF165">
            <v>0</v>
          </cell>
          <cell r="CG165">
            <v>3</v>
          </cell>
          <cell r="CH165">
            <v>3</v>
          </cell>
          <cell r="CI165">
            <v>0</v>
          </cell>
          <cell r="CJ165">
            <v>64</v>
          </cell>
          <cell r="CK165">
            <v>8</v>
          </cell>
          <cell r="CL165">
            <v>2</v>
          </cell>
          <cell r="CM165">
            <v>6</v>
          </cell>
          <cell r="CN165">
            <v>1</v>
          </cell>
          <cell r="CO165">
            <v>0</v>
          </cell>
          <cell r="CP165">
            <v>0</v>
          </cell>
          <cell r="CQ165">
            <v>1</v>
          </cell>
          <cell r="CR165">
            <v>97</v>
          </cell>
          <cell r="CS165">
            <v>19</v>
          </cell>
          <cell r="CT165">
            <v>12</v>
          </cell>
          <cell r="CU165">
            <v>3</v>
          </cell>
          <cell r="CV165">
            <v>0</v>
          </cell>
          <cell r="CW165">
            <v>0</v>
          </cell>
          <cell r="CX165">
            <v>56</v>
          </cell>
          <cell r="CY165">
            <v>4</v>
          </cell>
          <cell r="CZ165">
            <v>0</v>
          </cell>
          <cell r="DA165">
            <v>0</v>
          </cell>
          <cell r="DB165">
            <v>3</v>
          </cell>
        </row>
        <row r="166">
          <cell r="AY166">
            <v>65</v>
          </cell>
          <cell r="AZ166">
            <v>473</v>
          </cell>
          <cell r="BA166">
            <v>30</v>
          </cell>
          <cell r="BB166">
            <v>1031</v>
          </cell>
          <cell r="BD166">
            <v>4703</v>
          </cell>
          <cell r="BQ166">
            <v>0</v>
          </cell>
          <cell r="BR166">
            <v>104</v>
          </cell>
          <cell r="BS166">
            <v>38</v>
          </cell>
          <cell r="BT166">
            <v>1</v>
          </cell>
          <cell r="BU166">
            <v>567</v>
          </cell>
          <cell r="BV166">
            <v>1</v>
          </cell>
          <cell r="BW166">
            <v>4</v>
          </cell>
          <cell r="BX166">
            <v>1006</v>
          </cell>
          <cell r="BY166">
            <v>58</v>
          </cell>
          <cell r="BZ166">
            <v>2</v>
          </cell>
          <cell r="CA166">
            <v>73</v>
          </cell>
          <cell r="CB166">
            <v>128</v>
          </cell>
          <cell r="CC166">
            <v>204</v>
          </cell>
          <cell r="CD166">
            <v>147</v>
          </cell>
          <cell r="CE166">
            <v>0</v>
          </cell>
          <cell r="CF166">
            <v>0</v>
          </cell>
          <cell r="CG166">
            <v>1</v>
          </cell>
          <cell r="CH166">
            <v>8</v>
          </cell>
          <cell r="CI166">
            <v>1</v>
          </cell>
          <cell r="CJ166">
            <v>320</v>
          </cell>
          <cell r="CK166">
            <v>10</v>
          </cell>
          <cell r="CL166">
            <v>0</v>
          </cell>
          <cell r="CM166">
            <v>12</v>
          </cell>
          <cell r="CN166">
            <v>1</v>
          </cell>
          <cell r="CO166">
            <v>0</v>
          </cell>
          <cell r="CP166">
            <v>0</v>
          </cell>
          <cell r="CQ166">
            <v>1</v>
          </cell>
          <cell r="CR166">
            <v>131</v>
          </cell>
          <cell r="CS166">
            <v>28</v>
          </cell>
          <cell r="CT166">
            <v>10</v>
          </cell>
          <cell r="CU166">
            <v>8</v>
          </cell>
          <cell r="CV166">
            <v>1</v>
          </cell>
          <cell r="CW166">
            <v>1</v>
          </cell>
          <cell r="CX166">
            <v>90</v>
          </cell>
          <cell r="CY166">
            <v>2</v>
          </cell>
          <cell r="CZ166">
            <v>1</v>
          </cell>
          <cell r="DA166">
            <v>1</v>
          </cell>
          <cell r="DB166">
            <v>8</v>
          </cell>
        </row>
        <row r="167">
          <cell r="AY167">
            <v>87</v>
          </cell>
          <cell r="AZ167">
            <v>599</v>
          </cell>
          <cell r="BA167">
            <v>56</v>
          </cell>
          <cell r="BB167">
            <v>661</v>
          </cell>
          <cell r="BD167">
            <v>3594</v>
          </cell>
          <cell r="BQ167">
            <v>0</v>
          </cell>
          <cell r="BR167">
            <v>104</v>
          </cell>
          <cell r="BS167">
            <v>36</v>
          </cell>
          <cell r="BT167">
            <v>0</v>
          </cell>
          <cell r="BU167">
            <v>148</v>
          </cell>
          <cell r="BV167">
            <v>0</v>
          </cell>
          <cell r="BW167">
            <v>10</v>
          </cell>
          <cell r="BX167">
            <v>925</v>
          </cell>
          <cell r="BY167">
            <v>22</v>
          </cell>
          <cell r="BZ167">
            <v>1</v>
          </cell>
          <cell r="CA167">
            <v>41</v>
          </cell>
          <cell r="CB167">
            <v>31</v>
          </cell>
          <cell r="CC167">
            <v>100</v>
          </cell>
          <cell r="CD167">
            <v>67</v>
          </cell>
          <cell r="CE167">
            <v>32</v>
          </cell>
          <cell r="CF167">
            <v>0</v>
          </cell>
          <cell r="CG167">
            <v>1</v>
          </cell>
          <cell r="CH167">
            <v>4</v>
          </cell>
          <cell r="CI167">
            <v>0</v>
          </cell>
          <cell r="CJ167">
            <v>180</v>
          </cell>
          <cell r="CK167">
            <v>128</v>
          </cell>
          <cell r="CL167">
            <v>2</v>
          </cell>
          <cell r="CM167">
            <v>10</v>
          </cell>
          <cell r="CN167">
            <v>0</v>
          </cell>
          <cell r="CO167">
            <v>0</v>
          </cell>
          <cell r="CP167">
            <v>0</v>
          </cell>
          <cell r="CQ167">
            <v>2</v>
          </cell>
          <cell r="CR167">
            <v>74</v>
          </cell>
          <cell r="CS167">
            <v>11</v>
          </cell>
          <cell r="CT167">
            <v>11</v>
          </cell>
          <cell r="CU167">
            <v>5</v>
          </cell>
          <cell r="CV167">
            <v>1</v>
          </cell>
          <cell r="CW167">
            <v>0</v>
          </cell>
          <cell r="CX167">
            <v>90</v>
          </cell>
          <cell r="CY167">
            <v>0</v>
          </cell>
          <cell r="CZ167">
            <v>1</v>
          </cell>
          <cell r="DA167">
            <v>1</v>
          </cell>
          <cell r="DB167">
            <v>8</v>
          </cell>
        </row>
        <row r="168">
          <cell r="AY168">
            <v>125</v>
          </cell>
          <cell r="AZ168">
            <v>842</v>
          </cell>
          <cell r="BA168">
            <v>145</v>
          </cell>
          <cell r="BB168">
            <v>1339</v>
          </cell>
          <cell r="BD168">
            <v>5429</v>
          </cell>
          <cell r="BQ168">
            <v>0</v>
          </cell>
          <cell r="BR168">
            <v>72</v>
          </cell>
          <cell r="BS168">
            <v>64</v>
          </cell>
          <cell r="BT168">
            <v>3</v>
          </cell>
          <cell r="BU168">
            <v>107</v>
          </cell>
          <cell r="BV168">
            <v>0</v>
          </cell>
          <cell r="BW168">
            <v>9</v>
          </cell>
          <cell r="BX168">
            <v>1104</v>
          </cell>
          <cell r="BY168">
            <v>289</v>
          </cell>
          <cell r="BZ168">
            <v>0</v>
          </cell>
          <cell r="CA168">
            <v>35</v>
          </cell>
          <cell r="CB168">
            <v>39</v>
          </cell>
          <cell r="CC168">
            <v>322</v>
          </cell>
          <cell r="CD168">
            <v>241</v>
          </cell>
          <cell r="CE168">
            <v>0</v>
          </cell>
          <cell r="CF168">
            <v>0</v>
          </cell>
          <cell r="CG168">
            <v>1</v>
          </cell>
          <cell r="CH168">
            <v>30</v>
          </cell>
          <cell r="CI168">
            <v>0</v>
          </cell>
          <cell r="CJ168">
            <v>163</v>
          </cell>
          <cell r="CK168">
            <v>4</v>
          </cell>
          <cell r="CL168">
            <v>2</v>
          </cell>
          <cell r="CM168">
            <v>17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41</v>
          </cell>
          <cell r="CS168">
            <v>13</v>
          </cell>
          <cell r="CT168">
            <v>15</v>
          </cell>
          <cell r="CU168">
            <v>3</v>
          </cell>
          <cell r="CV168">
            <v>1</v>
          </cell>
          <cell r="CW168">
            <v>1</v>
          </cell>
          <cell r="CX168">
            <v>99</v>
          </cell>
          <cell r="CY168">
            <v>1</v>
          </cell>
          <cell r="CZ168">
            <v>5</v>
          </cell>
          <cell r="DA168">
            <v>0</v>
          </cell>
          <cell r="DB168">
            <v>12</v>
          </cell>
        </row>
        <row r="169">
          <cell r="AY169">
            <v>42</v>
          </cell>
          <cell r="AZ169">
            <v>760</v>
          </cell>
          <cell r="BA169">
            <v>22</v>
          </cell>
          <cell r="BB169">
            <v>490</v>
          </cell>
          <cell r="BD169">
            <v>2702</v>
          </cell>
          <cell r="BQ169">
            <v>0</v>
          </cell>
          <cell r="BR169">
            <v>65</v>
          </cell>
          <cell r="BS169">
            <v>72</v>
          </cell>
          <cell r="BT169">
            <v>1</v>
          </cell>
          <cell r="BU169">
            <v>135</v>
          </cell>
          <cell r="BV169">
            <v>0</v>
          </cell>
          <cell r="BW169">
            <v>10</v>
          </cell>
          <cell r="BX169">
            <v>403</v>
          </cell>
          <cell r="BY169">
            <v>16</v>
          </cell>
          <cell r="BZ169">
            <v>0</v>
          </cell>
          <cell r="CA169">
            <v>29</v>
          </cell>
          <cell r="CB169">
            <v>59</v>
          </cell>
          <cell r="CC169">
            <v>69</v>
          </cell>
          <cell r="CD169">
            <v>65</v>
          </cell>
          <cell r="CE169">
            <v>2</v>
          </cell>
          <cell r="CF169">
            <v>1</v>
          </cell>
          <cell r="CG169">
            <v>0</v>
          </cell>
          <cell r="CH169">
            <v>10</v>
          </cell>
          <cell r="CI169">
            <v>0</v>
          </cell>
          <cell r="CJ169">
            <v>142</v>
          </cell>
          <cell r="CK169">
            <v>0</v>
          </cell>
          <cell r="CL169">
            <v>0</v>
          </cell>
          <cell r="CM169">
            <v>4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130</v>
          </cell>
          <cell r="CS169">
            <v>1</v>
          </cell>
          <cell r="CT169">
            <v>2</v>
          </cell>
          <cell r="CU169">
            <v>5</v>
          </cell>
          <cell r="CV169">
            <v>1</v>
          </cell>
          <cell r="CW169">
            <v>0</v>
          </cell>
          <cell r="CX169">
            <v>46</v>
          </cell>
          <cell r="CY169">
            <v>0</v>
          </cell>
          <cell r="CZ169">
            <v>2</v>
          </cell>
          <cell r="DA169">
            <v>0</v>
          </cell>
          <cell r="DB169">
            <v>33</v>
          </cell>
        </row>
        <row r="170">
          <cell r="AY170">
            <v>108</v>
          </cell>
          <cell r="AZ170">
            <v>746</v>
          </cell>
          <cell r="BA170">
            <v>123</v>
          </cell>
          <cell r="BB170">
            <v>1464</v>
          </cell>
          <cell r="BD170">
            <v>6344</v>
          </cell>
          <cell r="BQ170">
            <v>0</v>
          </cell>
          <cell r="BR170">
            <v>132</v>
          </cell>
          <cell r="BS170">
            <v>180</v>
          </cell>
          <cell r="BT170">
            <v>1</v>
          </cell>
          <cell r="BU170">
            <v>204</v>
          </cell>
          <cell r="BV170">
            <v>1</v>
          </cell>
          <cell r="BW170">
            <v>13</v>
          </cell>
          <cell r="BX170">
            <v>1304</v>
          </cell>
          <cell r="BY170">
            <v>109</v>
          </cell>
          <cell r="BZ170">
            <v>3</v>
          </cell>
          <cell r="CA170">
            <v>72</v>
          </cell>
          <cell r="CB170">
            <v>41</v>
          </cell>
          <cell r="CC170">
            <v>454</v>
          </cell>
          <cell r="CD170">
            <v>161</v>
          </cell>
          <cell r="CE170">
            <v>6</v>
          </cell>
          <cell r="CF170">
            <v>1</v>
          </cell>
          <cell r="CG170">
            <v>10</v>
          </cell>
          <cell r="CH170">
            <v>22</v>
          </cell>
          <cell r="CI170">
            <v>7</v>
          </cell>
          <cell r="CJ170">
            <v>259</v>
          </cell>
          <cell r="CK170">
            <v>13</v>
          </cell>
          <cell r="CL170">
            <v>2</v>
          </cell>
          <cell r="CM170">
            <v>20</v>
          </cell>
          <cell r="CN170">
            <v>0</v>
          </cell>
          <cell r="CO170">
            <v>1</v>
          </cell>
          <cell r="CP170">
            <v>0</v>
          </cell>
          <cell r="CQ170">
            <v>0</v>
          </cell>
          <cell r="CR170">
            <v>346</v>
          </cell>
          <cell r="CS170">
            <v>35</v>
          </cell>
          <cell r="CT170">
            <v>19</v>
          </cell>
          <cell r="CU170">
            <v>8</v>
          </cell>
          <cell r="CV170">
            <v>2</v>
          </cell>
          <cell r="CW170">
            <v>0</v>
          </cell>
          <cell r="CX170">
            <v>104</v>
          </cell>
          <cell r="CY170">
            <v>4</v>
          </cell>
          <cell r="CZ170">
            <v>0</v>
          </cell>
          <cell r="DA170">
            <v>0</v>
          </cell>
          <cell r="DB170">
            <v>13</v>
          </cell>
        </row>
        <row r="171">
          <cell r="AY171">
            <v>112</v>
          </cell>
          <cell r="AZ171">
            <v>471</v>
          </cell>
          <cell r="BA171">
            <v>171</v>
          </cell>
          <cell r="BB171">
            <v>392</v>
          </cell>
          <cell r="BD171">
            <v>2614</v>
          </cell>
          <cell r="BQ171">
            <v>0</v>
          </cell>
          <cell r="BR171">
            <v>34</v>
          </cell>
          <cell r="BS171">
            <v>20</v>
          </cell>
          <cell r="BT171">
            <v>1</v>
          </cell>
          <cell r="BU171">
            <v>58</v>
          </cell>
          <cell r="BV171">
            <v>0</v>
          </cell>
          <cell r="BW171">
            <v>13</v>
          </cell>
          <cell r="BX171">
            <v>492</v>
          </cell>
          <cell r="BY171">
            <v>55</v>
          </cell>
          <cell r="BZ171">
            <v>0</v>
          </cell>
          <cell r="CA171">
            <v>40</v>
          </cell>
          <cell r="CB171">
            <v>30</v>
          </cell>
          <cell r="CC171">
            <v>174</v>
          </cell>
          <cell r="CD171">
            <v>68</v>
          </cell>
          <cell r="CE171">
            <v>3</v>
          </cell>
          <cell r="CF171">
            <v>0</v>
          </cell>
          <cell r="CG171">
            <v>2</v>
          </cell>
          <cell r="CH171">
            <v>7</v>
          </cell>
          <cell r="CI171">
            <v>0</v>
          </cell>
          <cell r="CJ171">
            <v>124</v>
          </cell>
          <cell r="CK171">
            <v>2</v>
          </cell>
          <cell r="CL171">
            <v>0</v>
          </cell>
          <cell r="CM171">
            <v>8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69</v>
          </cell>
          <cell r="CS171">
            <v>1</v>
          </cell>
          <cell r="CT171">
            <v>45</v>
          </cell>
          <cell r="CU171">
            <v>10</v>
          </cell>
          <cell r="CV171">
            <v>2</v>
          </cell>
          <cell r="CW171">
            <v>0</v>
          </cell>
          <cell r="CX171">
            <v>100</v>
          </cell>
          <cell r="CY171">
            <v>5</v>
          </cell>
          <cell r="CZ171">
            <v>2</v>
          </cell>
          <cell r="DA171">
            <v>0</v>
          </cell>
          <cell r="DB171">
            <v>34</v>
          </cell>
        </row>
        <row r="172">
          <cell r="AY172">
            <v>106</v>
          </cell>
          <cell r="AZ172">
            <v>680</v>
          </cell>
          <cell r="BA172">
            <v>49</v>
          </cell>
          <cell r="BB172">
            <v>746</v>
          </cell>
          <cell r="BD172">
            <v>4288</v>
          </cell>
          <cell r="BQ172">
            <v>0</v>
          </cell>
          <cell r="BR172">
            <v>52</v>
          </cell>
          <cell r="BS172">
            <v>49</v>
          </cell>
          <cell r="BT172">
            <v>0</v>
          </cell>
          <cell r="BU172">
            <v>141</v>
          </cell>
          <cell r="BV172">
            <v>0</v>
          </cell>
          <cell r="BW172">
            <v>6</v>
          </cell>
          <cell r="BX172">
            <v>1234</v>
          </cell>
          <cell r="BY172">
            <v>47</v>
          </cell>
          <cell r="BZ172">
            <v>0</v>
          </cell>
          <cell r="CA172">
            <v>32</v>
          </cell>
          <cell r="CB172">
            <v>31</v>
          </cell>
          <cell r="CC172">
            <v>329</v>
          </cell>
          <cell r="CD172">
            <v>170</v>
          </cell>
          <cell r="CE172">
            <v>0</v>
          </cell>
          <cell r="CF172">
            <v>0</v>
          </cell>
          <cell r="CG172">
            <v>3</v>
          </cell>
          <cell r="CH172">
            <v>11</v>
          </cell>
          <cell r="CI172">
            <v>1</v>
          </cell>
          <cell r="CJ172">
            <v>162</v>
          </cell>
          <cell r="CK172">
            <v>45</v>
          </cell>
          <cell r="CL172">
            <v>0</v>
          </cell>
          <cell r="CM172">
            <v>19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69</v>
          </cell>
          <cell r="CS172">
            <v>33</v>
          </cell>
          <cell r="CT172">
            <v>11</v>
          </cell>
          <cell r="CU172">
            <v>7</v>
          </cell>
          <cell r="CV172">
            <v>0</v>
          </cell>
          <cell r="CW172">
            <v>0</v>
          </cell>
          <cell r="CX172">
            <v>103</v>
          </cell>
          <cell r="CY172">
            <v>5</v>
          </cell>
          <cell r="CZ172">
            <v>2</v>
          </cell>
          <cell r="DA172">
            <v>0</v>
          </cell>
          <cell r="DB172">
            <v>19</v>
          </cell>
        </row>
        <row r="173">
          <cell r="AY173">
            <v>299</v>
          </cell>
          <cell r="AZ173">
            <v>1508</v>
          </cell>
          <cell r="BA173">
            <v>219</v>
          </cell>
          <cell r="BB173">
            <v>1458</v>
          </cell>
          <cell r="BD173">
            <v>9039</v>
          </cell>
          <cell r="BQ173">
            <v>0</v>
          </cell>
          <cell r="BR173">
            <v>142</v>
          </cell>
          <cell r="BS173">
            <v>84</v>
          </cell>
          <cell r="BT173">
            <v>0</v>
          </cell>
          <cell r="BU173">
            <v>161</v>
          </cell>
          <cell r="BV173">
            <v>0</v>
          </cell>
          <cell r="BW173">
            <v>8</v>
          </cell>
          <cell r="BX173">
            <v>2119</v>
          </cell>
          <cell r="BY173">
            <v>29</v>
          </cell>
          <cell r="BZ173">
            <v>1</v>
          </cell>
          <cell r="CA173">
            <v>118</v>
          </cell>
          <cell r="CB173">
            <v>46</v>
          </cell>
          <cell r="CC173">
            <v>1071</v>
          </cell>
          <cell r="CD173">
            <v>321</v>
          </cell>
          <cell r="CE173">
            <v>0</v>
          </cell>
          <cell r="CF173">
            <v>1</v>
          </cell>
          <cell r="CG173">
            <v>3</v>
          </cell>
          <cell r="CH173">
            <v>22</v>
          </cell>
          <cell r="CI173">
            <v>1</v>
          </cell>
          <cell r="CJ173">
            <v>397</v>
          </cell>
          <cell r="CK173">
            <v>44</v>
          </cell>
          <cell r="CL173">
            <v>1</v>
          </cell>
          <cell r="CM173">
            <v>50</v>
          </cell>
          <cell r="CN173">
            <v>0</v>
          </cell>
          <cell r="CO173">
            <v>1</v>
          </cell>
          <cell r="CP173">
            <v>0</v>
          </cell>
          <cell r="CQ173">
            <v>0</v>
          </cell>
          <cell r="CR173">
            <v>128</v>
          </cell>
          <cell r="CS173">
            <v>25</v>
          </cell>
          <cell r="CT173">
            <v>32</v>
          </cell>
          <cell r="CU173">
            <v>14</v>
          </cell>
          <cell r="CV173">
            <v>4</v>
          </cell>
          <cell r="CW173">
            <v>0</v>
          </cell>
          <cell r="CX173">
            <v>305</v>
          </cell>
          <cell r="CY173">
            <v>5</v>
          </cell>
          <cell r="CZ173">
            <v>5</v>
          </cell>
          <cell r="DA173">
            <v>0</v>
          </cell>
          <cell r="DB173">
            <v>60</v>
          </cell>
        </row>
        <row r="174">
          <cell r="AY174">
            <v>194</v>
          </cell>
          <cell r="AZ174">
            <v>196</v>
          </cell>
          <cell r="BA174">
            <v>174</v>
          </cell>
          <cell r="BB174">
            <v>549</v>
          </cell>
          <cell r="BD174">
            <v>3167</v>
          </cell>
          <cell r="BQ174">
            <v>0</v>
          </cell>
          <cell r="BR174">
            <v>62</v>
          </cell>
          <cell r="BS174">
            <v>29</v>
          </cell>
          <cell r="BT174">
            <v>2</v>
          </cell>
          <cell r="BU174">
            <v>214</v>
          </cell>
          <cell r="BV174">
            <v>0</v>
          </cell>
          <cell r="BW174">
            <v>9</v>
          </cell>
          <cell r="BX174">
            <v>591</v>
          </cell>
          <cell r="BY174">
            <v>27</v>
          </cell>
          <cell r="BZ174">
            <v>3</v>
          </cell>
          <cell r="CA174">
            <v>39</v>
          </cell>
          <cell r="CB174">
            <v>17</v>
          </cell>
          <cell r="CC174">
            <v>157</v>
          </cell>
          <cell r="CD174">
            <v>136</v>
          </cell>
          <cell r="CE174">
            <v>1</v>
          </cell>
          <cell r="CF174">
            <v>0</v>
          </cell>
          <cell r="CG174">
            <v>2</v>
          </cell>
          <cell r="CH174">
            <v>7</v>
          </cell>
          <cell r="CI174">
            <v>0</v>
          </cell>
          <cell r="CJ174">
            <v>233</v>
          </cell>
          <cell r="CK174">
            <v>7</v>
          </cell>
          <cell r="CL174">
            <v>3</v>
          </cell>
          <cell r="CM174">
            <v>4</v>
          </cell>
          <cell r="CN174">
            <v>1</v>
          </cell>
          <cell r="CO174">
            <v>1</v>
          </cell>
          <cell r="CP174">
            <v>0</v>
          </cell>
          <cell r="CQ174">
            <v>4</v>
          </cell>
          <cell r="CR174">
            <v>115</v>
          </cell>
          <cell r="CS174">
            <v>18</v>
          </cell>
          <cell r="CT174">
            <v>11</v>
          </cell>
          <cell r="CU174">
            <v>12</v>
          </cell>
          <cell r="CV174">
            <v>4</v>
          </cell>
          <cell r="CW174">
            <v>2</v>
          </cell>
          <cell r="CX174">
            <v>94</v>
          </cell>
          <cell r="CY174">
            <v>10</v>
          </cell>
          <cell r="CZ174">
            <v>1</v>
          </cell>
          <cell r="DA174">
            <v>1</v>
          </cell>
          <cell r="DB174">
            <v>38</v>
          </cell>
        </row>
        <row r="175">
          <cell r="AY175">
            <v>316</v>
          </cell>
          <cell r="AZ175">
            <v>258</v>
          </cell>
          <cell r="BA175">
            <v>276</v>
          </cell>
          <cell r="BB175">
            <v>881</v>
          </cell>
          <cell r="BD175">
            <v>4103</v>
          </cell>
          <cell r="BQ175">
            <v>0</v>
          </cell>
          <cell r="BR175">
            <v>54</v>
          </cell>
          <cell r="BS175">
            <v>34</v>
          </cell>
          <cell r="BT175">
            <v>0</v>
          </cell>
          <cell r="BU175">
            <v>557</v>
          </cell>
          <cell r="BV175">
            <v>3</v>
          </cell>
          <cell r="BW175">
            <v>1</v>
          </cell>
          <cell r="BX175">
            <v>551</v>
          </cell>
          <cell r="BY175">
            <v>22</v>
          </cell>
          <cell r="BZ175">
            <v>0</v>
          </cell>
          <cell r="CA175">
            <v>35</v>
          </cell>
          <cell r="CB175">
            <v>14</v>
          </cell>
          <cell r="CC175">
            <v>220</v>
          </cell>
          <cell r="CD175">
            <v>230</v>
          </cell>
          <cell r="CE175">
            <v>1</v>
          </cell>
          <cell r="CF175">
            <v>1</v>
          </cell>
          <cell r="CG175">
            <v>3</v>
          </cell>
          <cell r="CH175">
            <v>18</v>
          </cell>
          <cell r="CI175">
            <v>4</v>
          </cell>
          <cell r="CJ175">
            <v>162</v>
          </cell>
          <cell r="CK175">
            <v>3</v>
          </cell>
          <cell r="CL175">
            <v>1</v>
          </cell>
          <cell r="CM175">
            <v>24</v>
          </cell>
          <cell r="CN175">
            <v>0</v>
          </cell>
          <cell r="CO175">
            <v>1</v>
          </cell>
          <cell r="CP175">
            <v>0</v>
          </cell>
          <cell r="CQ175">
            <v>7</v>
          </cell>
          <cell r="CR175">
            <v>116</v>
          </cell>
          <cell r="CS175">
            <v>4</v>
          </cell>
          <cell r="CT175">
            <v>12</v>
          </cell>
          <cell r="CU175">
            <v>2</v>
          </cell>
          <cell r="CV175">
            <v>1</v>
          </cell>
          <cell r="CW175">
            <v>2</v>
          </cell>
          <cell r="CX175">
            <v>74</v>
          </cell>
          <cell r="CY175">
            <v>7</v>
          </cell>
          <cell r="CZ175">
            <v>1</v>
          </cell>
          <cell r="DA175">
            <v>1</v>
          </cell>
          <cell r="DB175">
            <v>48</v>
          </cell>
        </row>
        <row r="176">
          <cell r="AY176">
            <v>122</v>
          </cell>
          <cell r="AZ176">
            <v>262</v>
          </cell>
          <cell r="BA176">
            <v>43</v>
          </cell>
          <cell r="BB176">
            <v>791</v>
          </cell>
          <cell r="BD176">
            <v>4725</v>
          </cell>
          <cell r="BQ176">
            <v>0</v>
          </cell>
          <cell r="BR176">
            <v>157</v>
          </cell>
          <cell r="BS176">
            <v>128</v>
          </cell>
          <cell r="BT176">
            <v>1</v>
          </cell>
          <cell r="BU176">
            <v>209</v>
          </cell>
          <cell r="BV176">
            <v>1</v>
          </cell>
          <cell r="BW176">
            <v>12</v>
          </cell>
          <cell r="BX176">
            <v>1029</v>
          </cell>
          <cell r="BY176">
            <v>128</v>
          </cell>
          <cell r="BZ176">
            <v>0</v>
          </cell>
          <cell r="CA176">
            <v>92</v>
          </cell>
          <cell r="CB176">
            <v>76</v>
          </cell>
          <cell r="CC176">
            <v>362</v>
          </cell>
          <cell r="CD176">
            <v>250</v>
          </cell>
          <cell r="CE176">
            <v>7</v>
          </cell>
          <cell r="CF176">
            <v>1</v>
          </cell>
          <cell r="CG176">
            <v>8</v>
          </cell>
          <cell r="CH176">
            <v>8</v>
          </cell>
          <cell r="CI176">
            <v>1</v>
          </cell>
          <cell r="CJ176">
            <v>269</v>
          </cell>
          <cell r="CK176">
            <v>21</v>
          </cell>
          <cell r="CL176">
            <v>2</v>
          </cell>
          <cell r="CM176">
            <v>14</v>
          </cell>
          <cell r="CN176">
            <v>1</v>
          </cell>
          <cell r="CO176">
            <v>1</v>
          </cell>
          <cell r="CP176">
            <v>0</v>
          </cell>
          <cell r="CQ176">
            <v>0</v>
          </cell>
          <cell r="CR176">
            <v>178</v>
          </cell>
          <cell r="CS176">
            <v>74</v>
          </cell>
          <cell r="CT176">
            <v>38</v>
          </cell>
          <cell r="CU176">
            <v>18</v>
          </cell>
          <cell r="CV176">
            <v>1</v>
          </cell>
          <cell r="CW176">
            <v>0</v>
          </cell>
          <cell r="CX176">
            <v>123</v>
          </cell>
          <cell r="CY176">
            <v>4</v>
          </cell>
          <cell r="CZ176">
            <v>1</v>
          </cell>
          <cell r="DA176">
            <v>3</v>
          </cell>
          <cell r="DB176">
            <v>20</v>
          </cell>
        </row>
      </sheetData>
      <sheetData sheetId="4">
        <row r="6">
          <cell r="A6" t="str">
            <v>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"/>
      <sheetName val="AR2022"/>
      <sheetName val="Technology - country"/>
      <sheetName val="Top Ctry Top Tech"/>
    </sheetNames>
    <sheetDataSet>
      <sheetData sheetId="0"/>
      <sheetData sheetId="1"/>
      <sheetData sheetId="2">
        <row r="7">
          <cell r="B7">
            <v>0</v>
          </cell>
          <cell r="C7">
            <v>327</v>
          </cell>
          <cell r="D7">
            <v>109</v>
          </cell>
          <cell r="E7">
            <v>5</v>
          </cell>
          <cell r="F7">
            <v>539</v>
          </cell>
          <cell r="G7">
            <v>2</v>
          </cell>
          <cell r="H7">
            <v>14</v>
          </cell>
          <cell r="I7">
            <v>2089</v>
          </cell>
          <cell r="J7">
            <v>123</v>
          </cell>
          <cell r="K7">
            <v>4</v>
          </cell>
          <cell r="L7">
            <v>166</v>
          </cell>
          <cell r="M7">
            <v>48</v>
          </cell>
          <cell r="N7">
            <v>663</v>
          </cell>
          <cell r="O7">
            <v>275</v>
          </cell>
          <cell r="P7">
            <v>8</v>
          </cell>
          <cell r="Q7">
            <v>7</v>
          </cell>
          <cell r="R7">
            <v>10</v>
          </cell>
          <cell r="S7">
            <v>95</v>
          </cell>
          <cell r="T7">
            <v>1</v>
          </cell>
          <cell r="U7">
            <v>222</v>
          </cell>
          <cell r="V7">
            <v>60</v>
          </cell>
          <cell r="W7">
            <v>0</v>
          </cell>
          <cell r="X7">
            <v>6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569</v>
          </cell>
          <cell r="AE7">
            <v>19</v>
          </cell>
          <cell r="AF7">
            <v>14</v>
          </cell>
          <cell r="AG7">
            <v>9</v>
          </cell>
          <cell r="AH7">
            <v>1</v>
          </cell>
          <cell r="AI7">
            <v>0</v>
          </cell>
          <cell r="AJ7">
            <v>142</v>
          </cell>
          <cell r="AK7">
            <v>9</v>
          </cell>
          <cell r="AL7">
            <v>2</v>
          </cell>
          <cell r="AM7">
            <v>0</v>
          </cell>
          <cell r="AN7">
            <v>37</v>
          </cell>
          <cell r="AO7">
            <v>1334</v>
          </cell>
          <cell r="AP7">
            <v>1751</v>
          </cell>
          <cell r="AQ7">
            <v>1044</v>
          </cell>
          <cell r="AR7">
            <v>1587</v>
          </cell>
        </row>
        <row r="8">
          <cell r="B8">
            <v>0</v>
          </cell>
          <cell r="C8">
            <v>45</v>
          </cell>
          <cell r="D8">
            <v>43</v>
          </cell>
          <cell r="E8">
            <v>0</v>
          </cell>
          <cell r="F8">
            <v>104</v>
          </cell>
          <cell r="G8">
            <v>1</v>
          </cell>
          <cell r="H8">
            <v>2</v>
          </cell>
          <cell r="I8">
            <v>334</v>
          </cell>
          <cell r="J8">
            <v>183</v>
          </cell>
          <cell r="K8">
            <v>0</v>
          </cell>
          <cell r="L8">
            <v>18</v>
          </cell>
          <cell r="M8">
            <v>63</v>
          </cell>
          <cell r="N8">
            <v>274</v>
          </cell>
          <cell r="O8">
            <v>91</v>
          </cell>
          <cell r="P8">
            <v>1</v>
          </cell>
          <cell r="Q8">
            <v>1</v>
          </cell>
          <cell r="R8">
            <v>2</v>
          </cell>
          <cell r="S8">
            <v>18</v>
          </cell>
          <cell r="T8">
            <v>0</v>
          </cell>
          <cell r="U8">
            <v>30</v>
          </cell>
          <cell r="V8">
            <v>5</v>
          </cell>
          <cell r="W8">
            <v>0</v>
          </cell>
          <cell r="X8">
            <v>3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63</v>
          </cell>
          <cell r="AE8">
            <v>5</v>
          </cell>
          <cell r="AF8">
            <v>6</v>
          </cell>
          <cell r="AG8">
            <v>0</v>
          </cell>
          <cell r="AH8">
            <v>1</v>
          </cell>
          <cell r="AI8">
            <v>0</v>
          </cell>
          <cell r="AJ8">
            <v>95</v>
          </cell>
          <cell r="AK8">
            <v>1</v>
          </cell>
          <cell r="AL8">
            <v>0</v>
          </cell>
          <cell r="AM8">
            <v>0</v>
          </cell>
          <cell r="AN8">
            <v>9</v>
          </cell>
          <cell r="AO8">
            <v>1082</v>
          </cell>
          <cell r="AP8">
            <v>719</v>
          </cell>
          <cell r="AQ8">
            <v>541</v>
          </cell>
          <cell r="AR8">
            <v>1262</v>
          </cell>
        </row>
        <row r="9">
          <cell r="B9">
            <v>0</v>
          </cell>
          <cell r="C9">
            <v>20</v>
          </cell>
          <cell r="D9">
            <v>37</v>
          </cell>
          <cell r="E9">
            <v>0</v>
          </cell>
          <cell r="F9">
            <v>36</v>
          </cell>
          <cell r="G9">
            <v>0</v>
          </cell>
          <cell r="H9">
            <v>2</v>
          </cell>
          <cell r="I9">
            <v>252</v>
          </cell>
          <cell r="J9">
            <v>16</v>
          </cell>
          <cell r="K9">
            <v>0</v>
          </cell>
          <cell r="L9">
            <v>14</v>
          </cell>
          <cell r="M9">
            <v>154</v>
          </cell>
          <cell r="N9">
            <v>155</v>
          </cell>
          <cell r="O9">
            <v>99</v>
          </cell>
          <cell r="P9">
            <v>3</v>
          </cell>
          <cell r="Q9">
            <v>0</v>
          </cell>
          <cell r="R9">
            <v>0</v>
          </cell>
          <cell r="S9">
            <v>10</v>
          </cell>
          <cell r="T9">
            <v>0</v>
          </cell>
          <cell r="U9">
            <v>35</v>
          </cell>
          <cell r="V9">
            <v>3</v>
          </cell>
          <cell r="W9">
            <v>1</v>
          </cell>
          <cell r="X9">
            <v>11</v>
          </cell>
          <cell r="Y9">
            <v>0</v>
          </cell>
          <cell r="Z9">
            <v>1</v>
          </cell>
          <cell r="AA9">
            <v>0</v>
          </cell>
          <cell r="AB9">
            <v>0</v>
          </cell>
          <cell r="AC9">
            <v>0</v>
          </cell>
          <cell r="AD9">
            <v>144</v>
          </cell>
          <cell r="AE9">
            <v>4</v>
          </cell>
          <cell r="AF9">
            <v>3</v>
          </cell>
          <cell r="AG9">
            <v>3</v>
          </cell>
          <cell r="AH9">
            <v>0</v>
          </cell>
          <cell r="AI9">
            <v>0</v>
          </cell>
          <cell r="AJ9">
            <v>280</v>
          </cell>
          <cell r="AK9">
            <v>1</v>
          </cell>
          <cell r="AL9">
            <v>1</v>
          </cell>
          <cell r="AM9">
            <v>0</v>
          </cell>
          <cell r="AN9">
            <v>5</v>
          </cell>
          <cell r="AO9">
            <v>1019</v>
          </cell>
          <cell r="AP9">
            <v>472</v>
          </cell>
          <cell r="AQ9">
            <v>398</v>
          </cell>
          <cell r="AR9">
            <v>1001</v>
          </cell>
        </row>
        <row r="10">
          <cell r="B10">
            <v>0</v>
          </cell>
          <cell r="C10">
            <v>15</v>
          </cell>
          <cell r="D10">
            <v>25</v>
          </cell>
          <cell r="E10">
            <v>1</v>
          </cell>
          <cell r="F10">
            <v>189</v>
          </cell>
          <cell r="G10">
            <v>5</v>
          </cell>
          <cell r="H10">
            <v>0</v>
          </cell>
          <cell r="I10">
            <v>728</v>
          </cell>
          <cell r="J10">
            <v>17</v>
          </cell>
          <cell r="K10">
            <v>0</v>
          </cell>
          <cell r="L10">
            <v>19</v>
          </cell>
          <cell r="M10">
            <v>659</v>
          </cell>
          <cell r="N10">
            <v>377</v>
          </cell>
          <cell r="O10">
            <v>151</v>
          </cell>
          <cell r="P10">
            <v>0</v>
          </cell>
          <cell r="Q10">
            <v>0</v>
          </cell>
          <cell r="R10">
            <v>1</v>
          </cell>
          <cell r="S10">
            <v>22</v>
          </cell>
          <cell r="T10">
            <v>0</v>
          </cell>
          <cell r="U10">
            <v>40</v>
          </cell>
          <cell r="V10">
            <v>3</v>
          </cell>
          <cell r="W10">
            <v>2</v>
          </cell>
          <cell r="X10">
            <v>12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1</v>
          </cell>
          <cell r="AD10">
            <v>264</v>
          </cell>
          <cell r="AE10">
            <v>20</v>
          </cell>
          <cell r="AF10">
            <v>13</v>
          </cell>
          <cell r="AG10">
            <v>3</v>
          </cell>
          <cell r="AH10">
            <v>0</v>
          </cell>
          <cell r="AI10">
            <v>0</v>
          </cell>
          <cell r="AJ10">
            <v>1437</v>
          </cell>
          <cell r="AK10">
            <v>1</v>
          </cell>
          <cell r="AL10">
            <v>0</v>
          </cell>
          <cell r="AM10">
            <v>0</v>
          </cell>
          <cell r="AN10">
            <v>18</v>
          </cell>
          <cell r="AO10">
            <v>4242</v>
          </cell>
          <cell r="AP10">
            <v>1350</v>
          </cell>
          <cell r="AQ10">
            <v>1073</v>
          </cell>
          <cell r="AR10">
            <v>3706</v>
          </cell>
        </row>
        <row r="11">
          <cell r="B11">
            <v>0</v>
          </cell>
          <cell r="C11">
            <v>11</v>
          </cell>
          <cell r="D11">
            <v>14</v>
          </cell>
          <cell r="E11">
            <v>1</v>
          </cell>
          <cell r="F11">
            <v>36</v>
          </cell>
          <cell r="G11">
            <v>0</v>
          </cell>
          <cell r="H11">
            <v>1</v>
          </cell>
          <cell r="I11">
            <v>114</v>
          </cell>
          <cell r="J11">
            <v>3</v>
          </cell>
          <cell r="K11">
            <v>0</v>
          </cell>
          <cell r="L11">
            <v>2</v>
          </cell>
          <cell r="M11">
            <v>29</v>
          </cell>
          <cell r="N11">
            <v>52</v>
          </cell>
          <cell r="O11">
            <v>18</v>
          </cell>
          <cell r="P11">
            <v>0</v>
          </cell>
          <cell r="Q11">
            <v>0</v>
          </cell>
          <cell r="R11">
            <v>0</v>
          </cell>
          <cell r="S11">
            <v>24</v>
          </cell>
          <cell r="T11">
            <v>0</v>
          </cell>
          <cell r="U11">
            <v>12</v>
          </cell>
          <cell r="V11">
            <v>1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52</v>
          </cell>
          <cell r="AE11">
            <v>1</v>
          </cell>
          <cell r="AF11">
            <v>2</v>
          </cell>
          <cell r="AG11">
            <v>0</v>
          </cell>
          <cell r="AH11">
            <v>0</v>
          </cell>
          <cell r="AI11">
            <v>0</v>
          </cell>
          <cell r="AJ11">
            <v>41</v>
          </cell>
          <cell r="AK11">
            <v>0</v>
          </cell>
          <cell r="AL11">
            <v>0</v>
          </cell>
          <cell r="AM11">
            <v>0</v>
          </cell>
          <cell r="AN11">
            <v>5</v>
          </cell>
          <cell r="AO11">
            <v>143</v>
          </cell>
          <cell r="AP11">
            <v>84</v>
          </cell>
          <cell r="AQ11">
            <v>35</v>
          </cell>
          <cell r="AR11">
            <v>270</v>
          </cell>
        </row>
        <row r="12">
          <cell r="B12">
            <v>0</v>
          </cell>
          <cell r="C12">
            <v>50</v>
          </cell>
          <cell r="D12">
            <v>82</v>
          </cell>
          <cell r="E12">
            <v>2</v>
          </cell>
          <cell r="F12">
            <v>239</v>
          </cell>
          <cell r="G12">
            <v>6</v>
          </cell>
          <cell r="H12">
            <v>3</v>
          </cell>
          <cell r="I12">
            <v>1197</v>
          </cell>
          <cell r="J12">
            <v>65</v>
          </cell>
          <cell r="K12">
            <v>9</v>
          </cell>
          <cell r="L12">
            <v>60</v>
          </cell>
          <cell r="M12">
            <v>165</v>
          </cell>
          <cell r="N12">
            <v>705</v>
          </cell>
          <cell r="O12">
            <v>459</v>
          </cell>
          <cell r="P12">
            <v>4</v>
          </cell>
          <cell r="Q12">
            <v>2</v>
          </cell>
          <cell r="R12">
            <v>5</v>
          </cell>
          <cell r="S12">
            <v>121</v>
          </cell>
          <cell r="T12">
            <v>1</v>
          </cell>
          <cell r="U12">
            <v>94</v>
          </cell>
          <cell r="V12">
            <v>3</v>
          </cell>
          <cell r="W12">
            <v>5</v>
          </cell>
          <cell r="X12">
            <v>19</v>
          </cell>
          <cell r="Y12">
            <v>0</v>
          </cell>
          <cell r="Z12">
            <v>1</v>
          </cell>
          <cell r="AA12">
            <v>0</v>
          </cell>
          <cell r="AB12">
            <v>0</v>
          </cell>
          <cell r="AC12">
            <v>1</v>
          </cell>
          <cell r="AD12">
            <v>328</v>
          </cell>
          <cell r="AE12">
            <v>25</v>
          </cell>
          <cell r="AF12">
            <v>16</v>
          </cell>
          <cell r="AG12">
            <v>33</v>
          </cell>
          <cell r="AH12">
            <v>3</v>
          </cell>
          <cell r="AI12">
            <v>1</v>
          </cell>
          <cell r="AJ12">
            <v>219</v>
          </cell>
          <cell r="AK12">
            <v>2</v>
          </cell>
          <cell r="AL12">
            <v>3</v>
          </cell>
          <cell r="AM12">
            <v>0</v>
          </cell>
          <cell r="AN12">
            <v>17</v>
          </cell>
          <cell r="AO12">
            <v>2281</v>
          </cell>
          <cell r="AP12">
            <v>1387</v>
          </cell>
          <cell r="AQ12">
            <v>1030</v>
          </cell>
          <cell r="AR12">
            <v>5349</v>
          </cell>
        </row>
        <row r="13">
          <cell r="B13">
            <v>1</v>
          </cell>
          <cell r="C13">
            <v>12</v>
          </cell>
          <cell r="D13">
            <v>13</v>
          </cell>
          <cell r="E13">
            <v>1</v>
          </cell>
          <cell r="F13">
            <v>76</v>
          </cell>
          <cell r="G13">
            <v>0</v>
          </cell>
          <cell r="H13">
            <v>2</v>
          </cell>
          <cell r="I13">
            <v>264</v>
          </cell>
          <cell r="J13">
            <v>16</v>
          </cell>
          <cell r="K13">
            <v>6</v>
          </cell>
          <cell r="L13">
            <v>20</v>
          </cell>
          <cell r="M13">
            <v>19</v>
          </cell>
          <cell r="N13">
            <v>79</v>
          </cell>
          <cell r="O13">
            <v>57</v>
          </cell>
          <cell r="P13">
            <v>3</v>
          </cell>
          <cell r="Q13">
            <v>0</v>
          </cell>
          <cell r="R13">
            <v>0</v>
          </cell>
          <cell r="S13">
            <v>23</v>
          </cell>
          <cell r="T13">
            <v>2</v>
          </cell>
          <cell r="U13">
            <v>49</v>
          </cell>
          <cell r="V13">
            <v>0</v>
          </cell>
          <cell r="W13">
            <v>1</v>
          </cell>
          <cell r="X13">
            <v>4</v>
          </cell>
          <cell r="Y13">
            <v>0</v>
          </cell>
          <cell r="Z13">
            <v>5</v>
          </cell>
          <cell r="AA13">
            <v>0</v>
          </cell>
          <cell r="AB13">
            <v>0</v>
          </cell>
          <cell r="AC13">
            <v>1</v>
          </cell>
          <cell r="AD13">
            <v>25</v>
          </cell>
          <cell r="AE13">
            <v>9</v>
          </cell>
          <cell r="AF13">
            <v>8</v>
          </cell>
          <cell r="AG13">
            <v>7</v>
          </cell>
          <cell r="AH13">
            <v>0</v>
          </cell>
          <cell r="AI13">
            <v>0</v>
          </cell>
          <cell r="AJ13">
            <v>31</v>
          </cell>
          <cell r="AK13">
            <v>0</v>
          </cell>
          <cell r="AL13">
            <v>1</v>
          </cell>
          <cell r="AM13">
            <v>0</v>
          </cell>
          <cell r="AN13">
            <v>6</v>
          </cell>
          <cell r="AO13">
            <v>148</v>
          </cell>
          <cell r="AP13">
            <v>315</v>
          </cell>
          <cell r="AQ13">
            <v>73</v>
          </cell>
          <cell r="AR13">
            <v>914</v>
          </cell>
        </row>
        <row r="14">
          <cell r="B14">
            <v>0</v>
          </cell>
          <cell r="C14">
            <v>63</v>
          </cell>
          <cell r="D14">
            <v>67</v>
          </cell>
          <cell r="E14">
            <v>0</v>
          </cell>
          <cell r="F14">
            <v>100</v>
          </cell>
          <cell r="G14">
            <v>1</v>
          </cell>
          <cell r="H14">
            <v>2</v>
          </cell>
          <cell r="I14">
            <v>307</v>
          </cell>
          <cell r="J14">
            <v>2</v>
          </cell>
          <cell r="K14">
            <v>0</v>
          </cell>
          <cell r="L14">
            <v>6</v>
          </cell>
          <cell r="M14">
            <v>16</v>
          </cell>
          <cell r="N14">
            <v>209</v>
          </cell>
          <cell r="O14">
            <v>70</v>
          </cell>
          <cell r="P14">
            <v>1</v>
          </cell>
          <cell r="Q14">
            <v>0</v>
          </cell>
          <cell r="R14">
            <v>1</v>
          </cell>
          <cell r="S14">
            <v>9</v>
          </cell>
          <cell r="T14">
            <v>0</v>
          </cell>
          <cell r="U14">
            <v>49</v>
          </cell>
          <cell r="V14">
            <v>0</v>
          </cell>
          <cell r="W14">
            <v>2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</v>
          </cell>
          <cell r="AC14">
            <v>0</v>
          </cell>
          <cell r="AD14">
            <v>98</v>
          </cell>
          <cell r="AE14">
            <v>1</v>
          </cell>
          <cell r="AF14">
            <v>7</v>
          </cell>
          <cell r="AG14">
            <v>3</v>
          </cell>
          <cell r="AH14">
            <v>0</v>
          </cell>
          <cell r="AI14">
            <v>0</v>
          </cell>
          <cell r="AJ14">
            <v>22</v>
          </cell>
          <cell r="AK14">
            <v>1</v>
          </cell>
          <cell r="AL14">
            <v>0</v>
          </cell>
          <cell r="AM14">
            <v>0</v>
          </cell>
          <cell r="AN14">
            <v>2</v>
          </cell>
          <cell r="AO14">
            <v>463</v>
          </cell>
          <cell r="AP14">
            <v>577</v>
          </cell>
          <cell r="AQ14">
            <v>647</v>
          </cell>
          <cell r="AR14">
            <v>659</v>
          </cell>
        </row>
        <row r="15">
          <cell r="B15">
            <v>0</v>
          </cell>
          <cell r="C15">
            <v>45</v>
          </cell>
          <cell r="D15">
            <v>67</v>
          </cell>
          <cell r="E15">
            <v>0</v>
          </cell>
          <cell r="F15">
            <v>73</v>
          </cell>
          <cell r="G15">
            <v>0</v>
          </cell>
          <cell r="H15">
            <v>4</v>
          </cell>
          <cell r="I15">
            <v>410</v>
          </cell>
          <cell r="J15">
            <v>12</v>
          </cell>
          <cell r="K15">
            <v>0</v>
          </cell>
          <cell r="L15">
            <v>27</v>
          </cell>
          <cell r="M15">
            <v>27</v>
          </cell>
          <cell r="N15">
            <v>245</v>
          </cell>
          <cell r="O15">
            <v>76</v>
          </cell>
          <cell r="P15">
            <v>3</v>
          </cell>
          <cell r="Q15">
            <v>0</v>
          </cell>
          <cell r="R15">
            <v>5</v>
          </cell>
          <cell r="S15">
            <v>7</v>
          </cell>
          <cell r="T15">
            <v>1</v>
          </cell>
          <cell r="U15">
            <v>51</v>
          </cell>
          <cell r="V15">
            <v>3</v>
          </cell>
          <cell r="W15">
            <v>4</v>
          </cell>
          <cell r="X15">
            <v>2</v>
          </cell>
          <cell r="Y15">
            <v>2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317</v>
          </cell>
          <cell r="AE15">
            <v>7</v>
          </cell>
          <cell r="AF15">
            <v>3</v>
          </cell>
          <cell r="AG15">
            <v>2</v>
          </cell>
          <cell r="AH15">
            <v>0</v>
          </cell>
          <cell r="AI15">
            <v>0</v>
          </cell>
          <cell r="AJ15">
            <v>36</v>
          </cell>
          <cell r="AK15">
            <v>1</v>
          </cell>
          <cell r="AL15">
            <v>1</v>
          </cell>
          <cell r="AM15">
            <v>0</v>
          </cell>
          <cell r="AN15">
            <v>0</v>
          </cell>
          <cell r="AO15">
            <v>309</v>
          </cell>
          <cell r="AP15">
            <v>759</v>
          </cell>
          <cell r="AQ15">
            <v>246</v>
          </cell>
          <cell r="AR15">
            <v>1125</v>
          </cell>
        </row>
        <row r="16">
          <cell r="B16">
            <v>0</v>
          </cell>
          <cell r="C16">
            <v>82</v>
          </cell>
          <cell r="D16">
            <v>97</v>
          </cell>
          <cell r="E16">
            <v>1</v>
          </cell>
          <cell r="F16">
            <v>742</v>
          </cell>
          <cell r="G16">
            <v>1</v>
          </cell>
          <cell r="H16">
            <v>7</v>
          </cell>
          <cell r="I16">
            <v>1574</v>
          </cell>
          <cell r="J16">
            <v>103</v>
          </cell>
          <cell r="K16">
            <v>5</v>
          </cell>
          <cell r="L16">
            <v>60</v>
          </cell>
          <cell r="M16">
            <v>84</v>
          </cell>
          <cell r="N16">
            <v>559</v>
          </cell>
          <cell r="O16">
            <v>248</v>
          </cell>
          <cell r="P16">
            <v>3</v>
          </cell>
          <cell r="Q16">
            <v>2</v>
          </cell>
          <cell r="R16">
            <v>5</v>
          </cell>
          <cell r="S16">
            <v>43</v>
          </cell>
          <cell r="T16">
            <v>4</v>
          </cell>
          <cell r="U16">
            <v>223</v>
          </cell>
          <cell r="V16">
            <v>23</v>
          </cell>
          <cell r="W16">
            <v>4</v>
          </cell>
          <cell r="X16">
            <v>9</v>
          </cell>
          <cell r="Y16">
            <v>0</v>
          </cell>
          <cell r="Z16">
            <v>1</v>
          </cell>
          <cell r="AA16">
            <v>0</v>
          </cell>
          <cell r="AB16">
            <v>0</v>
          </cell>
          <cell r="AC16">
            <v>4</v>
          </cell>
          <cell r="AD16">
            <v>345</v>
          </cell>
          <cell r="AE16">
            <v>54</v>
          </cell>
          <cell r="AF16">
            <v>23</v>
          </cell>
          <cell r="AG16">
            <v>14</v>
          </cell>
          <cell r="AH16">
            <v>4</v>
          </cell>
          <cell r="AI16">
            <v>1</v>
          </cell>
          <cell r="AJ16">
            <v>176</v>
          </cell>
          <cell r="AK16">
            <v>5</v>
          </cell>
          <cell r="AL16">
            <v>2</v>
          </cell>
          <cell r="AM16">
            <v>0</v>
          </cell>
          <cell r="AN16">
            <v>17</v>
          </cell>
          <cell r="AO16">
            <v>492</v>
          </cell>
          <cell r="AP16">
            <v>1226</v>
          </cell>
          <cell r="AQ16">
            <v>261</v>
          </cell>
          <cell r="AR16">
            <v>2003</v>
          </cell>
        </row>
        <row r="17">
          <cell r="B17">
            <v>0</v>
          </cell>
          <cell r="C17">
            <v>14</v>
          </cell>
          <cell r="D17">
            <v>23</v>
          </cell>
          <cell r="E17">
            <v>0</v>
          </cell>
          <cell r="F17">
            <v>86</v>
          </cell>
          <cell r="G17">
            <v>0</v>
          </cell>
          <cell r="H17">
            <v>1</v>
          </cell>
          <cell r="I17">
            <v>178</v>
          </cell>
          <cell r="J17">
            <v>15</v>
          </cell>
          <cell r="K17">
            <v>2</v>
          </cell>
          <cell r="L17">
            <v>36</v>
          </cell>
          <cell r="M17">
            <v>14</v>
          </cell>
          <cell r="N17">
            <v>110</v>
          </cell>
          <cell r="O17">
            <v>56</v>
          </cell>
          <cell r="P17">
            <v>1</v>
          </cell>
          <cell r="Q17">
            <v>0</v>
          </cell>
          <cell r="R17">
            <v>2</v>
          </cell>
          <cell r="S17">
            <v>13</v>
          </cell>
          <cell r="T17">
            <v>0</v>
          </cell>
          <cell r="U17">
            <v>26</v>
          </cell>
          <cell r="V17">
            <v>0</v>
          </cell>
          <cell r="W17">
            <v>1</v>
          </cell>
          <cell r="X17">
            <v>3</v>
          </cell>
          <cell r="Y17">
            <v>0</v>
          </cell>
          <cell r="Z17">
            <v>1</v>
          </cell>
          <cell r="AA17">
            <v>0</v>
          </cell>
          <cell r="AB17">
            <v>0</v>
          </cell>
          <cell r="AC17">
            <v>0</v>
          </cell>
          <cell r="AD17">
            <v>25</v>
          </cell>
          <cell r="AE17">
            <v>4</v>
          </cell>
          <cell r="AF17">
            <v>3</v>
          </cell>
          <cell r="AG17">
            <v>2</v>
          </cell>
          <cell r="AH17">
            <v>0</v>
          </cell>
          <cell r="AI17">
            <v>0</v>
          </cell>
          <cell r="AJ17">
            <v>20</v>
          </cell>
          <cell r="AK17">
            <v>1</v>
          </cell>
          <cell r="AL17">
            <v>3</v>
          </cell>
          <cell r="AM17">
            <v>0</v>
          </cell>
          <cell r="AN17">
            <v>4</v>
          </cell>
          <cell r="AO17">
            <v>33</v>
          </cell>
          <cell r="AP17">
            <v>121</v>
          </cell>
          <cell r="AQ17">
            <v>22</v>
          </cell>
          <cell r="AR17">
            <v>341</v>
          </cell>
        </row>
        <row r="18">
          <cell r="B18">
            <v>0</v>
          </cell>
          <cell r="C18">
            <v>37</v>
          </cell>
          <cell r="D18">
            <v>25</v>
          </cell>
          <cell r="E18">
            <v>3</v>
          </cell>
          <cell r="F18">
            <v>172</v>
          </cell>
          <cell r="G18">
            <v>0</v>
          </cell>
          <cell r="H18">
            <v>2</v>
          </cell>
          <cell r="I18">
            <v>702</v>
          </cell>
          <cell r="J18">
            <v>34</v>
          </cell>
          <cell r="K18">
            <v>5</v>
          </cell>
          <cell r="L18">
            <v>27</v>
          </cell>
          <cell r="M18">
            <v>25</v>
          </cell>
          <cell r="N18">
            <v>112</v>
          </cell>
          <cell r="O18">
            <v>89</v>
          </cell>
          <cell r="P18">
            <v>3</v>
          </cell>
          <cell r="Q18">
            <v>0</v>
          </cell>
          <cell r="R18">
            <v>2</v>
          </cell>
          <cell r="S18">
            <v>17</v>
          </cell>
          <cell r="T18">
            <v>0</v>
          </cell>
          <cell r="U18">
            <v>72</v>
          </cell>
          <cell r="V18">
            <v>5</v>
          </cell>
          <cell r="W18">
            <v>0</v>
          </cell>
          <cell r="X18">
            <v>5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</v>
          </cell>
          <cell r="AD18">
            <v>51</v>
          </cell>
          <cell r="AE18">
            <v>11</v>
          </cell>
          <cell r="AF18">
            <v>3</v>
          </cell>
          <cell r="AG18">
            <v>3</v>
          </cell>
          <cell r="AH18">
            <v>2</v>
          </cell>
          <cell r="AI18">
            <v>1</v>
          </cell>
          <cell r="AJ18">
            <v>111</v>
          </cell>
          <cell r="AK18">
            <v>0</v>
          </cell>
          <cell r="AL18">
            <v>0</v>
          </cell>
          <cell r="AM18">
            <v>0</v>
          </cell>
          <cell r="AN18">
            <v>13</v>
          </cell>
          <cell r="AO18">
            <v>216</v>
          </cell>
          <cell r="AP18">
            <v>518</v>
          </cell>
          <cell r="AQ18">
            <v>81</v>
          </cell>
          <cell r="AR18">
            <v>879</v>
          </cell>
        </row>
        <row r="19">
          <cell r="B19">
            <v>0</v>
          </cell>
          <cell r="C19">
            <v>77</v>
          </cell>
          <cell r="D19">
            <v>169</v>
          </cell>
          <cell r="E19">
            <v>4</v>
          </cell>
          <cell r="F19">
            <v>861</v>
          </cell>
          <cell r="G19">
            <v>2</v>
          </cell>
          <cell r="H19">
            <v>17</v>
          </cell>
          <cell r="I19">
            <v>1413</v>
          </cell>
          <cell r="J19">
            <v>263</v>
          </cell>
          <cell r="K19">
            <v>5</v>
          </cell>
          <cell r="L19">
            <v>145</v>
          </cell>
          <cell r="M19">
            <v>66</v>
          </cell>
          <cell r="N19">
            <v>741</v>
          </cell>
          <cell r="O19">
            <v>470</v>
          </cell>
          <cell r="P19">
            <v>19</v>
          </cell>
          <cell r="Q19">
            <v>3</v>
          </cell>
          <cell r="R19">
            <v>10</v>
          </cell>
          <cell r="S19">
            <v>237</v>
          </cell>
          <cell r="T19">
            <v>18</v>
          </cell>
          <cell r="U19">
            <v>339</v>
          </cell>
          <cell r="V19">
            <v>24</v>
          </cell>
          <cell r="W19">
            <v>9</v>
          </cell>
          <cell r="X19">
            <v>45</v>
          </cell>
          <cell r="Y19">
            <v>3</v>
          </cell>
          <cell r="Z19">
            <v>2</v>
          </cell>
          <cell r="AA19">
            <v>0</v>
          </cell>
          <cell r="AB19">
            <v>0</v>
          </cell>
          <cell r="AC19">
            <v>16</v>
          </cell>
          <cell r="AD19">
            <v>880</v>
          </cell>
          <cell r="AE19">
            <v>32</v>
          </cell>
          <cell r="AF19">
            <v>63</v>
          </cell>
          <cell r="AG19">
            <v>30</v>
          </cell>
          <cell r="AH19">
            <v>4</v>
          </cell>
          <cell r="AI19">
            <v>4</v>
          </cell>
          <cell r="AJ19">
            <v>254</v>
          </cell>
          <cell r="AK19">
            <v>9</v>
          </cell>
          <cell r="AL19">
            <v>3</v>
          </cell>
          <cell r="AM19">
            <v>2</v>
          </cell>
          <cell r="AN19">
            <v>32</v>
          </cell>
          <cell r="AO19">
            <v>457</v>
          </cell>
          <cell r="AP19">
            <v>1074</v>
          </cell>
          <cell r="AQ19">
            <v>378</v>
          </cell>
          <cell r="AR19">
            <v>5930</v>
          </cell>
        </row>
        <row r="20">
          <cell r="B20">
            <v>0</v>
          </cell>
          <cell r="C20">
            <v>14</v>
          </cell>
          <cell r="D20">
            <v>96</v>
          </cell>
          <cell r="E20">
            <v>0</v>
          </cell>
          <cell r="F20">
            <v>489</v>
          </cell>
          <cell r="G20">
            <v>1</v>
          </cell>
          <cell r="H20">
            <v>15</v>
          </cell>
          <cell r="I20">
            <v>1046</v>
          </cell>
          <cell r="J20">
            <v>72</v>
          </cell>
          <cell r="K20">
            <v>0</v>
          </cell>
          <cell r="L20">
            <v>80</v>
          </cell>
          <cell r="M20">
            <v>11</v>
          </cell>
          <cell r="N20">
            <v>415</v>
          </cell>
          <cell r="O20">
            <v>202</v>
          </cell>
          <cell r="P20">
            <v>15</v>
          </cell>
          <cell r="Q20">
            <v>2</v>
          </cell>
          <cell r="R20">
            <v>5</v>
          </cell>
          <cell r="S20">
            <v>47</v>
          </cell>
          <cell r="T20">
            <v>0</v>
          </cell>
          <cell r="U20">
            <v>118</v>
          </cell>
          <cell r="V20">
            <v>0</v>
          </cell>
          <cell r="W20">
            <v>0</v>
          </cell>
          <cell r="X20">
            <v>5</v>
          </cell>
          <cell r="Y20">
            <v>2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340</v>
          </cell>
          <cell r="AE20">
            <v>9</v>
          </cell>
          <cell r="AF20">
            <v>16</v>
          </cell>
          <cell r="AG20">
            <v>8</v>
          </cell>
          <cell r="AH20">
            <v>0</v>
          </cell>
          <cell r="AI20">
            <v>1</v>
          </cell>
          <cell r="AJ20">
            <v>44</v>
          </cell>
          <cell r="AK20">
            <v>13</v>
          </cell>
          <cell r="AL20">
            <v>0</v>
          </cell>
          <cell r="AM20">
            <v>0</v>
          </cell>
          <cell r="AN20">
            <v>7</v>
          </cell>
          <cell r="AO20">
            <v>386</v>
          </cell>
          <cell r="AP20">
            <v>480</v>
          </cell>
          <cell r="AQ20">
            <v>271</v>
          </cell>
          <cell r="AR20">
            <v>1493</v>
          </cell>
        </row>
        <row r="21">
          <cell r="B21">
            <v>0</v>
          </cell>
          <cell r="C21">
            <v>67</v>
          </cell>
          <cell r="D21">
            <v>174</v>
          </cell>
          <cell r="E21">
            <v>0</v>
          </cell>
          <cell r="F21">
            <v>386</v>
          </cell>
          <cell r="G21">
            <v>3</v>
          </cell>
          <cell r="H21">
            <v>8</v>
          </cell>
          <cell r="I21">
            <v>758</v>
          </cell>
          <cell r="J21">
            <v>241</v>
          </cell>
          <cell r="K21">
            <v>2</v>
          </cell>
          <cell r="L21">
            <v>140</v>
          </cell>
          <cell r="M21">
            <v>26</v>
          </cell>
          <cell r="N21">
            <v>485</v>
          </cell>
          <cell r="O21">
            <v>339</v>
          </cell>
          <cell r="P21">
            <v>3</v>
          </cell>
          <cell r="Q21">
            <v>0</v>
          </cell>
          <cell r="R21">
            <v>7</v>
          </cell>
          <cell r="S21">
            <v>36</v>
          </cell>
          <cell r="T21">
            <v>3</v>
          </cell>
          <cell r="U21">
            <v>115</v>
          </cell>
          <cell r="V21">
            <v>1</v>
          </cell>
          <cell r="W21">
            <v>5</v>
          </cell>
          <cell r="X21">
            <v>8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228</v>
          </cell>
          <cell r="AE21">
            <v>24</v>
          </cell>
          <cell r="AF21">
            <v>8</v>
          </cell>
          <cell r="AG21">
            <v>27</v>
          </cell>
          <cell r="AH21">
            <v>1</v>
          </cell>
          <cell r="AI21">
            <v>0</v>
          </cell>
          <cell r="AJ21">
            <v>77</v>
          </cell>
          <cell r="AK21">
            <v>3</v>
          </cell>
          <cell r="AL21">
            <v>0</v>
          </cell>
          <cell r="AM21">
            <v>0</v>
          </cell>
          <cell r="AN21">
            <v>14</v>
          </cell>
          <cell r="AO21">
            <v>431</v>
          </cell>
          <cell r="AP21">
            <v>503</v>
          </cell>
          <cell r="AQ21">
            <v>235</v>
          </cell>
          <cell r="AR21">
            <v>2597</v>
          </cell>
        </row>
        <row r="22">
          <cell r="B22">
            <v>0</v>
          </cell>
          <cell r="C22">
            <v>62</v>
          </cell>
          <cell r="D22">
            <v>230</v>
          </cell>
          <cell r="E22">
            <v>3</v>
          </cell>
          <cell r="F22">
            <v>509</v>
          </cell>
          <cell r="G22">
            <v>1</v>
          </cell>
          <cell r="H22">
            <v>11</v>
          </cell>
          <cell r="I22">
            <v>642</v>
          </cell>
          <cell r="J22">
            <v>198</v>
          </cell>
          <cell r="K22">
            <v>1</v>
          </cell>
          <cell r="L22">
            <v>189</v>
          </cell>
          <cell r="M22">
            <v>14</v>
          </cell>
          <cell r="N22">
            <v>491</v>
          </cell>
          <cell r="O22">
            <v>329</v>
          </cell>
          <cell r="P22">
            <v>21</v>
          </cell>
          <cell r="Q22">
            <v>1</v>
          </cell>
          <cell r="R22">
            <v>10</v>
          </cell>
          <cell r="S22">
            <v>91</v>
          </cell>
          <cell r="T22">
            <v>2</v>
          </cell>
          <cell r="U22">
            <v>187</v>
          </cell>
          <cell r="V22">
            <v>11</v>
          </cell>
          <cell r="W22">
            <v>4</v>
          </cell>
          <cell r="X22">
            <v>12</v>
          </cell>
          <cell r="Y22">
            <v>1</v>
          </cell>
          <cell r="Z22">
            <v>1</v>
          </cell>
          <cell r="AA22">
            <v>0</v>
          </cell>
          <cell r="AB22">
            <v>2</v>
          </cell>
          <cell r="AC22">
            <v>4</v>
          </cell>
          <cell r="AD22">
            <v>248</v>
          </cell>
          <cell r="AE22">
            <v>34</v>
          </cell>
          <cell r="AF22">
            <v>37</v>
          </cell>
          <cell r="AG22">
            <v>14</v>
          </cell>
          <cell r="AH22">
            <v>0</v>
          </cell>
          <cell r="AI22">
            <v>1</v>
          </cell>
          <cell r="AJ22">
            <v>134</v>
          </cell>
          <cell r="AK22">
            <v>13</v>
          </cell>
          <cell r="AL22">
            <v>1</v>
          </cell>
          <cell r="AM22">
            <v>0</v>
          </cell>
          <cell r="AN22">
            <v>56</v>
          </cell>
          <cell r="AO22">
            <v>499</v>
          </cell>
          <cell r="AP22">
            <v>573</v>
          </cell>
          <cell r="AQ22">
            <v>315</v>
          </cell>
          <cell r="AR22">
            <v>3499</v>
          </cell>
        </row>
        <row r="23">
          <cell r="B23">
            <v>0</v>
          </cell>
          <cell r="C23">
            <v>164</v>
          </cell>
          <cell r="D23">
            <v>62</v>
          </cell>
          <cell r="E23">
            <v>0</v>
          </cell>
          <cell r="F23">
            <v>155</v>
          </cell>
          <cell r="G23">
            <v>1</v>
          </cell>
          <cell r="H23">
            <v>3</v>
          </cell>
          <cell r="I23">
            <v>763</v>
          </cell>
          <cell r="J23">
            <v>16</v>
          </cell>
          <cell r="K23">
            <v>0</v>
          </cell>
          <cell r="L23">
            <v>27</v>
          </cell>
          <cell r="M23">
            <v>25</v>
          </cell>
          <cell r="N23">
            <v>209</v>
          </cell>
          <cell r="O23">
            <v>48</v>
          </cell>
          <cell r="P23">
            <v>0</v>
          </cell>
          <cell r="Q23">
            <v>1</v>
          </cell>
          <cell r="R23">
            <v>0</v>
          </cell>
          <cell r="S23">
            <v>4</v>
          </cell>
          <cell r="T23">
            <v>2</v>
          </cell>
          <cell r="U23">
            <v>102</v>
          </cell>
          <cell r="V23">
            <v>16</v>
          </cell>
          <cell r="W23">
            <v>0</v>
          </cell>
          <cell r="X23">
            <v>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241</v>
          </cell>
          <cell r="AE23">
            <v>4</v>
          </cell>
          <cell r="AF23">
            <v>7</v>
          </cell>
          <cell r="AG23">
            <v>8</v>
          </cell>
          <cell r="AH23">
            <v>0</v>
          </cell>
          <cell r="AI23">
            <v>0</v>
          </cell>
          <cell r="AJ23">
            <v>11</v>
          </cell>
          <cell r="AK23">
            <v>0</v>
          </cell>
          <cell r="AL23">
            <v>1</v>
          </cell>
          <cell r="AM23">
            <v>0</v>
          </cell>
          <cell r="AN23">
            <v>12</v>
          </cell>
          <cell r="AO23">
            <v>98</v>
          </cell>
          <cell r="AP23">
            <v>1029</v>
          </cell>
          <cell r="AQ23">
            <v>260</v>
          </cell>
          <cell r="AR23">
            <v>845</v>
          </cell>
        </row>
        <row r="24">
          <cell r="B24">
            <v>0</v>
          </cell>
          <cell r="C24">
            <v>14</v>
          </cell>
          <cell r="D24">
            <v>40</v>
          </cell>
          <cell r="E24">
            <v>2</v>
          </cell>
          <cell r="F24">
            <v>292</v>
          </cell>
          <cell r="G24">
            <v>0</v>
          </cell>
          <cell r="H24">
            <v>4</v>
          </cell>
          <cell r="I24">
            <v>160</v>
          </cell>
          <cell r="J24">
            <v>104</v>
          </cell>
          <cell r="K24">
            <v>0</v>
          </cell>
          <cell r="L24">
            <v>36</v>
          </cell>
          <cell r="M24">
            <v>11</v>
          </cell>
          <cell r="N24">
            <v>108</v>
          </cell>
          <cell r="O24">
            <v>32</v>
          </cell>
          <cell r="P24">
            <v>2</v>
          </cell>
          <cell r="Q24">
            <v>1</v>
          </cell>
          <cell r="R24">
            <v>4</v>
          </cell>
          <cell r="S24">
            <v>11</v>
          </cell>
          <cell r="T24">
            <v>0</v>
          </cell>
          <cell r="U24">
            <v>64</v>
          </cell>
          <cell r="V24">
            <v>2</v>
          </cell>
          <cell r="W24">
            <v>1</v>
          </cell>
          <cell r="X24">
            <v>12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317</v>
          </cell>
          <cell r="AE24">
            <v>10</v>
          </cell>
          <cell r="AF24">
            <v>7</v>
          </cell>
          <cell r="AG24">
            <v>10</v>
          </cell>
          <cell r="AH24">
            <v>0</v>
          </cell>
          <cell r="AI24">
            <v>1</v>
          </cell>
          <cell r="AJ24">
            <v>25</v>
          </cell>
          <cell r="AK24">
            <v>1</v>
          </cell>
          <cell r="AL24">
            <v>0</v>
          </cell>
          <cell r="AM24">
            <v>0</v>
          </cell>
          <cell r="AN24">
            <v>13</v>
          </cell>
          <cell r="AO24">
            <v>53</v>
          </cell>
          <cell r="AP24">
            <v>201</v>
          </cell>
          <cell r="AQ24">
            <v>86</v>
          </cell>
          <cell r="AR24">
            <v>391</v>
          </cell>
        </row>
        <row r="25">
          <cell r="B25">
            <v>0</v>
          </cell>
          <cell r="C25">
            <v>37</v>
          </cell>
          <cell r="D25">
            <v>89</v>
          </cell>
          <cell r="E25">
            <v>1</v>
          </cell>
          <cell r="F25">
            <v>264</v>
          </cell>
          <cell r="G25">
            <v>0</v>
          </cell>
          <cell r="H25">
            <v>7</v>
          </cell>
          <cell r="I25">
            <v>843</v>
          </cell>
          <cell r="J25">
            <v>79</v>
          </cell>
          <cell r="K25">
            <v>1</v>
          </cell>
          <cell r="L25">
            <v>60</v>
          </cell>
          <cell r="M25">
            <v>58</v>
          </cell>
          <cell r="N25">
            <v>220</v>
          </cell>
          <cell r="O25">
            <v>155</v>
          </cell>
          <cell r="P25">
            <v>4</v>
          </cell>
          <cell r="Q25">
            <v>0</v>
          </cell>
          <cell r="R25">
            <v>2</v>
          </cell>
          <cell r="S25">
            <v>14</v>
          </cell>
          <cell r="T25">
            <v>1</v>
          </cell>
          <cell r="U25">
            <v>63</v>
          </cell>
          <cell r="V25">
            <v>2</v>
          </cell>
          <cell r="W25">
            <v>0</v>
          </cell>
          <cell r="X25">
            <v>7</v>
          </cell>
          <cell r="Y25">
            <v>0</v>
          </cell>
          <cell r="Z25">
            <v>0</v>
          </cell>
          <cell r="AA25">
            <v>1</v>
          </cell>
          <cell r="AB25">
            <v>0</v>
          </cell>
          <cell r="AC25">
            <v>1</v>
          </cell>
          <cell r="AD25">
            <v>409</v>
          </cell>
          <cell r="AE25">
            <v>18</v>
          </cell>
          <cell r="AF25">
            <v>10</v>
          </cell>
          <cell r="AG25">
            <v>10</v>
          </cell>
          <cell r="AH25">
            <v>1</v>
          </cell>
          <cell r="AI25">
            <v>1</v>
          </cell>
          <cell r="AJ25">
            <v>37</v>
          </cell>
          <cell r="AK25">
            <v>1</v>
          </cell>
          <cell r="AL25">
            <v>1</v>
          </cell>
          <cell r="AM25">
            <v>0</v>
          </cell>
          <cell r="AN25">
            <v>11</v>
          </cell>
          <cell r="AO25">
            <v>69</v>
          </cell>
          <cell r="AP25">
            <v>603</v>
          </cell>
          <cell r="AQ25">
            <v>93</v>
          </cell>
          <cell r="AR25">
            <v>1093</v>
          </cell>
        </row>
        <row r="26">
          <cell r="B26">
            <v>0</v>
          </cell>
          <cell r="C26">
            <v>76</v>
          </cell>
          <cell r="D26">
            <v>136</v>
          </cell>
          <cell r="E26">
            <v>0</v>
          </cell>
          <cell r="F26">
            <v>133</v>
          </cell>
          <cell r="G26">
            <v>0</v>
          </cell>
          <cell r="H26">
            <v>4</v>
          </cell>
          <cell r="I26">
            <v>671</v>
          </cell>
          <cell r="J26">
            <v>47</v>
          </cell>
          <cell r="K26">
            <v>0</v>
          </cell>
          <cell r="L26">
            <v>45</v>
          </cell>
          <cell r="M26">
            <v>20</v>
          </cell>
          <cell r="N26">
            <v>309</v>
          </cell>
          <cell r="O26">
            <v>94</v>
          </cell>
          <cell r="P26">
            <v>3</v>
          </cell>
          <cell r="Q26">
            <v>0</v>
          </cell>
          <cell r="R26">
            <v>1</v>
          </cell>
          <cell r="S26">
            <v>8</v>
          </cell>
          <cell r="T26">
            <v>0</v>
          </cell>
          <cell r="U26">
            <v>73</v>
          </cell>
          <cell r="V26">
            <v>33</v>
          </cell>
          <cell r="W26">
            <v>3</v>
          </cell>
          <cell r="X26">
            <v>44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65</v>
          </cell>
          <cell r="AE26">
            <v>23</v>
          </cell>
          <cell r="AF26">
            <v>14</v>
          </cell>
          <cell r="AG26">
            <v>6</v>
          </cell>
          <cell r="AH26">
            <v>0</v>
          </cell>
          <cell r="AI26">
            <v>0</v>
          </cell>
          <cell r="AJ26">
            <v>66</v>
          </cell>
          <cell r="AK26">
            <v>3</v>
          </cell>
          <cell r="AL26">
            <v>4</v>
          </cell>
          <cell r="AM26">
            <v>0</v>
          </cell>
          <cell r="AN26">
            <v>14</v>
          </cell>
          <cell r="AO26">
            <v>176</v>
          </cell>
          <cell r="AP26">
            <v>879</v>
          </cell>
          <cell r="AQ26">
            <v>232</v>
          </cell>
          <cell r="AR26">
            <v>681</v>
          </cell>
        </row>
        <row r="27">
          <cell r="B27">
            <v>0</v>
          </cell>
          <cell r="C27">
            <v>42</v>
          </cell>
          <cell r="D27">
            <v>51</v>
          </cell>
          <cell r="E27">
            <v>0</v>
          </cell>
          <cell r="F27">
            <v>135</v>
          </cell>
          <cell r="G27">
            <v>0</v>
          </cell>
          <cell r="H27">
            <v>6</v>
          </cell>
          <cell r="I27">
            <v>445</v>
          </cell>
          <cell r="J27">
            <v>38</v>
          </cell>
          <cell r="K27">
            <v>0</v>
          </cell>
          <cell r="L27">
            <v>27</v>
          </cell>
          <cell r="M27">
            <v>29</v>
          </cell>
          <cell r="N27">
            <v>217</v>
          </cell>
          <cell r="O27">
            <v>53</v>
          </cell>
          <cell r="P27">
            <v>11</v>
          </cell>
          <cell r="Q27">
            <v>0</v>
          </cell>
          <cell r="R27">
            <v>3</v>
          </cell>
          <cell r="S27">
            <v>1</v>
          </cell>
          <cell r="T27">
            <v>1</v>
          </cell>
          <cell r="U27">
            <v>89</v>
          </cell>
          <cell r="V27">
            <v>10</v>
          </cell>
          <cell r="W27">
            <v>0</v>
          </cell>
          <cell r="X27">
            <v>32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>
            <v>3</v>
          </cell>
          <cell r="AD27">
            <v>62</v>
          </cell>
          <cell r="AE27">
            <v>9</v>
          </cell>
          <cell r="AF27">
            <v>11</v>
          </cell>
          <cell r="AG27">
            <v>2</v>
          </cell>
          <cell r="AH27">
            <v>0</v>
          </cell>
          <cell r="AI27">
            <v>0</v>
          </cell>
          <cell r="AJ27">
            <v>38</v>
          </cell>
          <cell r="AK27">
            <v>1</v>
          </cell>
          <cell r="AL27">
            <v>0</v>
          </cell>
          <cell r="AM27">
            <v>0</v>
          </cell>
          <cell r="AN27">
            <v>5</v>
          </cell>
          <cell r="AO27">
            <v>79</v>
          </cell>
          <cell r="AP27">
            <v>551</v>
          </cell>
          <cell r="AQ27">
            <v>129</v>
          </cell>
          <cell r="AR27">
            <v>486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5</v>
          </cell>
          <cell r="G28">
            <v>0</v>
          </cell>
          <cell r="H28">
            <v>1</v>
          </cell>
          <cell r="I28">
            <v>17</v>
          </cell>
          <cell r="J28">
            <v>1</v>
          </cell>
          <cell r="K28">
            <v>0</v>
          </cell>
          <cell r="L28">
            <v>1</v>
          </cell>
          <cell r="M28">
            <v>1</v>
          </cell>
          <cell r="N28">
            <v>14</v>
          </cell>
          <cell r="O28">
            <v>5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8</v>
          </cell>
          <cell r="V28">
            <v>0</v>
          </cell>
          <cell r="W28">
            <v>1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2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1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</v>
          </cell>
          <cell r="AP28">
            <v>18</v>
          </cell>
          <cell r="AQ28">
            <v>5</v>
          </cell>
          <cell r="AR28">
            <v>32</v>
          </cell>
        </row>
        <row r="29">
          <cell r="B29">
            <v>0</v>
          </cell>
          <cell r="C29">
            <v>42</v>
          </cell>
          <cell r="D29">
            <v>79</v>
          </cell>
          <cell r="E29">
            <v>0</v>
          </cell>
          <cell r="F29">
            <v>186</v>
          </cell>
          <cell r="G29">
            <v>1</v>
          </cell>
          <cell r="H29">
            <v>7</v>
          </cell>
          <cell r="I29">
            <v>788</v>
          </cell>
          <cell r="J29">
            <v>57</v>
          </cell>
          <cell r="K29">
            <v>2</v>
          </cell>
          <cell r="L29">
            <v>43</v>
          </cell>
          <cell r="M29">
            <v>66</v>
          </cell>
          <cell r="N29">
            <v>272</v>
          </cell>
          <cell r="O29">
            <v>168</v>
          </cell>
          <cell r="P29">
            <v>8</v>
          </cell>
          <cell r="Q29">
            <v>0</v>
          </cell>
          <cell r="R29">
            <v>2</v>
          </cell>
          <cell r="S29">
            <v>17</v>
          </cell>
          <cell r="T29">
            <v>2</v>
          </cell>
          <cell r="U29">
            <v>144</v>
          </cell>
          <cell r="V29">
            <v>3</v>
          </cell>
          <cell r="W29">
            <v>3</v>
          </cell>
          <cell r="X29">
            <v>10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147</v>
          </cell>
          <cell r="AE29">
            <v>20</v>
          </cell>
          <cell r="AF29">
            <v>16</v>
          </cell>
          <cell r="AG29">
            <v>3</v>
          </cell>
          <cell r="AH29">
            <v>0</v>
          </cell>
          <cell r="AI29">
            <v>0</v>
          </cell>
          <cell r="AJ29">
            <v>121</v>
          </cell>
          <cell r="AK29">
            <v>2</v>
          </cell>
          <cell r="AL29">
            <v>2</v>
          </cell>
          <cell r="AM29">
            <v>0</v>
          </cell>
          <cell r="AN29">
            <v>12</v>
          </cell>
          <cell r="AO29">
            <v>152</v>
          </cell>
          <cell r="AP29">
            <v>430</v>
          </cell>
          <cell r="AQ29">
            <v>157</v>
          </cell>
          <cell r="AR29">
            <v>1002</v>
          </cell>
        </row>
        <row r="30">
          <cell r="B30">
            <v>0</v>
          </cell>
          <cell r="C30">
            <v>26</v>
          </cell>
          <cell r="D30">
            <v>30</v>
          </cell>
          <cell r="E30">
            <v>0</v>
          </cell>
          <cell r="F30">
            <v>53</v>
          </cell>
          <cell r="G30">
            <v>1</v>
          </cell>
          <cell r="H30">
            <v>8</v>
          </cell>
          <cell r="I30">
            <v>311</v>
          </cell>
          <cell r="J30">
            <v>16</v>
          </cell>
          <cell r="K30">
            <v>0</v>
          </cell>
          <cell r="L30">
            <v>28</v>
          </cell>
          <cell r="M30">
            <v>29</v>
          </cell>
          <cell r="N30">
            <v>126</v>
          </cell>
          <cell r="O30">
            <v>77</v>
          </cell>
          <cell r="P30">
            <v>2</v>
          </cell>
          <cell r="Q30">
            <v>1</v>
          </cell>
          <cell r="R30">
            <v>2</v>
          </cell>
          <cell r="S30">
            <v>7</v>
          </cell>
          <cell r="T30">
            <v>1</v>
          </cell>
          <cell r="U30">
            <v>93</v>
          </cell>
          <cell r="V30">
            <v>8</v>
          </cell>
          <cell r="W30">
            <v>2</v>
          </cell>
          <cell r="X30">
            <v>1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>
            <v>2</v>
          </cell>
          <cell r="AD30">
            <v>78</v>
          </cell>
          <cell r="AE30">
            <v>12</v>
          </cell>
          <cell r="AF30">
            <v>3</v>
          </cell>
          <cell r="AG30">
            <v>7</v>
          </cell>
          <cell r="AH30">
            <v>0</v>
          </cell>
          <cell r="AI30">
            <v>0</v>
          </cell>
          <cell r="AJ30">
            <v>76</v>
          </cell>
          <cell r="AK30">
            <v>2</v>
          </cell>
          <cell r="AL30">
            <v>1</v>
          </cell>
          <cell r="AM30">
            <v>0</v>
          </cell>
          <cell r="AN30">
            <v>10</v>
          </cell>
          <cell r="AO30">
            <v>113</v>
          </cell>
          <cell r="AP30">
            <v>211</v>
          </cell>
          <cell r="AQ30">
            <v>55</v>
          </cell>
          <cell r="AR30">
            <v>380</v>
          </cell>
        </row>
        <row r="31">
          <cell r="B31">
            <v>0</v>
          </cell>
          <cell r="C31">
            <v>104</v>
          </cell>
          <cell r="D31">
            <v>49</v>
          </cell>
          <cell r="E31">
            <v>1</v>
          </cell>
          <cell r="F31">
            <v>504</v>
          </cell>
          <cell r="G31">
            <v>6</v>
          </cell>
          <cell r="H31">
            <v>5</v>
          </cell>
          <cell r="I31">
            <v>1008</v>
          </cell>
          <cell r="J31">
            <v>62</v>
          </cell>
          <cell r="K31">
            <v>3</v>
          </cell>
          <cell r="L31">
            <v>69</v>
          </cell>
          <cell r="M31">
            <v>53</v>
          </cell>
          <cell r="N31">
            <v>234</v>
          </cell>
          <cell r="O31">
            <v>120</v>
          </cell>
          <cell r="P31">
            <v>6</v>
          </cell>
          <cell r="Q31">
            <v>0</v>
          </cell>
          <cell r="R31">
            <v>2</v>
          </cell>
          <cell r="S31">
            <v>10</v>
          </cell>
          <cell r="T31">
            <v>2</v>
          </cell>
          <cell r="U31">
            <v>394</v>
          </cell>
          <cell r="V31">
            <v>20</v>
          </cell>
          <cell r="W31">
            <v>0</v>
          </cell>
          <cell r="X31">
            <v>7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148</v>
          </cell>
          <cell r="AE31">
            <v>61</v>
          </cell>
          <cell r="AF31">
            <v>19</v>
          </cell>
          <cell r="AG31">
            <v>5</v>
          </cell>
          <cell r="AH31">
            <v>0</v>
          </cell>
          <cell r="AI31">
            <v>1</v>
          </cell>
          <cell r="AJ31">
            <v>69</v>
          </cell>
          <cell r="AK31">
            <v>8</v>
          </cell>
          <cell r="AL31">
            <v>0</v>
          </cell>
          <cell r="AM31">
            <v>3</v>
          </cell>
          <cell r="AN31">
            <v>14</v>
          </cell>
          <cell r="AO31">
            <v>105</v>
          </cell>
          <cell r="AP31">
            <v>435</v>
          </cell>
          <cell r="AQ31">
            <v>54</v>
          </cell>
          <cell r="AR31">
            <v>817</v>
          </cell>
        </row>
        <row r="32">
          <cell r="B32">
            <v>0</v>
          </cell>
          <cell r="C32">
            <v>92</v>
          </cell>
          <cell r="D32">
            <v>39</v>
          </cell>
          <cell r="E32">
            <v>0</v>
          </cell>
          <cell r="F32">
            <v>136</v>
          </cell>
          <cell r="G32">
            <v>1</v>
          </cell>
          <cell r="H32">
            <v>2</v>
          </cell>
          <cell r="I32">
            <v>907</v>
          </cell>
          <cell r="J32">
            <v>22</v>
          </cell>
          <cell r="K32">
            <v>1</v>
          </cell>
          <cell r="L32">
            <v>34</v>
          </cell>
          <cell r="M32">
            <v>31</v>
          </cell>
          <cell r="N32">
            <v>94</v>
          </cell>
          <cell r="O32">
            <v>51</v>
          </cell>
          <cell r="P32">
            <v>30</v>
          </cell>
          <cell r="Q32">
            <v>0</v>
          </cell>
          <cell r="R32">
            <v>1</v>
          </cell>
          <cell r="S32">
            <v>5</v>
          </cell>
          <cell r="T32">
            <v>0</v>
          </cell>
          <cell r="U32">
            <v>213</v>
          </cell>
          <cell r="V32">
            <v>113</v>
          </cell>
          <cell r="W32">
            <v>4</v>
          </cell>
          <cell r="X32">
            <v>19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2</v>
          </cell>
          <cell r="AD32">
            <v>77</v>
          </cell>
          <cell r="AE32">
            <v>11</v>
          </cell>
          <cell r="AF32">
            <v>15</v>
          </cell>
          <cell r="AG32">
            <v>2</v>
          </cell>
          <cell r="AH32">
            <v>2</v>
          </cell>
          <cell r="AI32">
            <v>0</v>
          </cell>
          <cell r="AJ32">
            <v>98</v>
          </cell>
          <cell r="AK32">
            <v>5</v>
          </cell>
          <cell r="AL32">
            <v>6</v>
          </cell>
          <cell r="AM32">
            <v>3</v>
          </cell>
          <cell r="AN32">
            <v>10</v>
          </cell>
          <cell r="AO32">
            <v>105</v>
          </cell>
          <cell r="AP32">
            <v>570</v>
          </cell>
          <cell r="AQ32">
            <v>68</v>
          </cell>
          <cell r="AR32">
            <v>640</v>
          </cell>
        </row>
        <row r="33">
          <cell r="B33">
            <v>1</v>
          </cell>
          <cell r="C33">
            <v>32</v>
          </cell>
          <cell r="D33">
            <v>51</v>
          </cell>
          <cell r="E33">
            <v>1</v>
          </cell>
          <cell r="F33">
            <v>139</v>
          </cell>
          <cell r="G33">
            <v>1</v>
          </cell>
          <cell r="H33">
            <v>7</v>
          </cell>
          <cell r="I33">
            <v>713</v>
          </cell>
          <cell r="J33">
            <v>335</v>
          </cell>
          <cell r="K33">
            <v>1</v>
          </cell>
          <cell r="L33">
            <v>103</v>
          </cell>
          <cell r="M33">
            <v>22</v>
          </cell>
          <cell r="N33">
            <v>391</v>
          </cell>
          <cell r="O33">
            <v>206</v>
          </cell>
          <cell r="P33">
            <v>2</v>
          </cell>
          <cell r="Q33">
            <v>0</v>
          </cell>
          <cell r="R33">
            <v>3</v>
          </cell>
          <cell r="S33">
            <v>34</v>
          </cell>
          <cell r="T33">
            <v>1</v>
          </cell>
          <cell r="U33">
            <v>123</v>
          </cell>
          <cell r="V33">
            <v>2</v>
          </cell>
          <cell r="W33">
            <v>0</v>
          </cell>
          <cell r="X33">
            <v>10</v>
          </cell>
          <cell r="Y33">
            <v>4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20</v>
          </cell>
          <cell r="AF33">
            <v>9</v>
          </cell>
          <cell r="AG33">
            <v>4</v>
          </cell>
          <cell r="AH33">
            <v>0</v>
          </cell>
          <cell r="AI33">
            <v>1</v>
          </cell>
          <cell r="AJ33">
            <v>106</v>
          </cell>
          <cell r="AK33">
            <v>0</v>
          </cell>
          <cell r="AL33">
            <v>1</v>
          </cell>
          <cell r="AM33">
            <v>0</v>
          </cell>
          <cell r="AN33">
            <v>16</v>
          </cell>
          <cell r="AO33">
            <v>168</v>
          </cell>
          <cell r="AP33">
            <v>424</v>
          </cell>
          <cell r="AQ33">
            <v>124</v>
          </cell>
          <cell r="AR33">
            <v>1045</v>
          </cell>
        </row>
        <row r="34">
          <cell r="B34">
            <v>0</v>
          </cell>
          <cell r="C34">
            <v>57</v>
          </cell>
          <cell r="D34">
            <v>47</v>
          </cell>
          <cell r="E34">
            <v>0</v>
          </cell>
          <cell r="F34">
            <v>120</v>
          </cell>
          <cell r="G34">
            <v>0</v>
          </cell>
          <cell r="H34">
            <v>3</v>
          </cell>
          <cell r="I34">
            <v>353</v>
          </cell>
          <cell r="J34">
            <v>17</v>
          </cell>
          <cell r="K34">
            <v>1</v>
          </cell>
          <cell r="L34">
            <v>22</v>
          </cell>
          <cell r="M34">
            <v>59</v>
          </cell>
          <cell r="N34">
            <v>50</v>
          </cell>
          <cell r="O34">
            <v>49</v>
          </cell>
          <cell r="P34">
            <v>2</v>
          </cell>
          <cell r="Q34">
            <v>1</v>
          </cell>
          <cell r="R34">
            <v>1</v>
          </cell>
          <cell r="S34">
            <v>9</v>
          </cell>
          <cell r="T34">
            <v>1</v>
          </cell>
          <cell r="U34">
            <v>114</v>
          </cell>
          <cell r="V34">
            <v>1</v>
          </cell>
          <cell r="W34">
            <v>0</v>
          </cell>
          <cell r="X34">
            <v>16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43</v>
          </cell>
          <cell r="AE34">
            <v>1</v>
          </cell>
          <cell r="AF34">
            <v>6</v>
          </cell>
          <cell r="AG34">
            <v>6</v>
          </cell>
          <cell r="AH34">
            <v>0</v>
          </cell>
          <cell r="AI34">
            <v>0</v>
          </cell>
          <cell r="AJ34">
            <v>68</v>
          </cell>
          <cell r="AK34">
            <v>0</v>
          </cell>
          <cell r="AL34">
            <v>0</v>
          </cell>
          <cell r="AM34">
            <v>0</v>
          </cell>
          <cell r="AN34">
            <v>23</v>
          </cell>
          <cell r="AO34">
            <v>48</v>
          </cell>
          <cell r="AP34">
            <v>580</v>
          </cell>
          <cell r="AQ34">
            <v>34</v>
          </cell>
          <cell r="AR34">
            <v>439</v>
          </cell>
        </row>
        <row r="35">
          <cell r="B35">
            <v>0</v>
          </cell>
          <cell r="C35">
            <v>143</v>
          </cell>
          <cell r="D35">
            <v>170</v>
          </cell>
          <cell r="E35">
            <v>6</v>
          </cell>
          <cell r="F35">
            <v>241</v>
          </cell>
          <cell r="G35">
            <v>0</v>
          </cell>
          <cell r="H35">
            <v>11</v>
          </cell>
          <cell r="I35">
            <v>1228</v>
          </cell>
          <cell r="J35">
            <v>151</v>
          </cell>
          <cell r="K35">
            <v>10</v>
          </cell>
          <cell r="L35">
            <v>75</v>
          </cell>
          <cell r="M35">
            <v>71</v>
          </cell>
          <cell r="N35">
            <v>492</v>
          </cell>
          <cell r="O35">
            <v>189</v>
          </cell>
          <cell r="P35">
            <v>7</v>
          </cell>
          <cell r="Q35">
            <v>0</v>
          </cell>
          <cell r="R35">
            <v>6</v>
          </cell>
          <cell r="S35">
            <v>23</v>
          </cell>
          <cell r="T35">
            <v>11</v>
          </cell>
          <cell r="U35">
            <v>324</v>
          </cell>
          <cell r="V35">
            <v>12</v>
          </cell>
          <cell r="W35">
            <v>5</v>
          </cell>
          <cell r="X35">
            <v>24</v>
          </cell>
          <cell r="Y35">
            <v>1</v>
          </cell>
          <cell r="Z35">
            <v>0</v>
          </cell>
          <cell r="AA35">
            <v>0</v>
          </cell>
          <cell r="AB35">
            <v>1</v>
          </cell>
          <cell r="AC35">
            <v>1</v>
          </cell>
          <cell r="AD35">
            <v>305</v>
          </cell>
          <cell r="AE35">
            <v>42</v>
          </cell>
          <cell r="AF35">
            <v>35</v>
          </cell>
          <cell r="AG35">
            <v>10</v>
          </cell>
          <cell r="AH35">
            <v>3</v>
          </cell>
          <cell r="AI35">
            <v>1</v>
          </cell>
          <cell r="AJ35">
            <v>117</v>
          </cell>
          <cell r="AK35">
            <v>5</v>
          </cell>
          <cell r="AL35">
            <v>0</v>
          </cell>
          <cell r="AM35">
            <v>0</v>
          </cell>
          <cell r="AN35">
            <v>33</v>
          </cell>
          <cell r="AO35">
            <v>148</v>
          </cell>
          <cell r="AP35">
            <v>694</v>
          </cell>
          <cell r="AQ35">
            <v>112</v>
          </cell>
          <cell r="AR35">
            <v>1458</v>
          </cell>
        </row>
        <row r="36">
          <cell r="B36">
            <v>0</v>
          </cell>
          <cell r="C36">
            <v>41</v>
          </cell>
          <cell r="D36">
            <v>24</v>
          </cell>
          <cell r="E36">
            <v>0</v>
          </cell>
          <cell r="F36">
            <v>75</v>
          </cell>
          <cell r="G36">
            <v>2</v>
          </cell>
          <cell r="H36">
            <v>12</v>
          </cell>
          <cell r="I36">
            <v>485</v>
          </cell>
          <cell r="J36">
            <v>37</v>
          </cell>
          <cell r="K36">
            <v>0</v>
          </cell>
          <cell r="L36">
            <v>42</v>
          </cell>
          <cell r="M36">
            <v>34</v>
          </cell>
          <cell r="N36">
            <v>153</v>
          </cell>
          <cell r="O36">
            <v>63</v>
          </cell>
          <cell r="P36">
            <v>5</v>
          </cell>
          <cell r="Q36">
            <v>0</v>
          </cell>
          <cell r="R36">
            <v>1</v>
          </cell>
          <cell r="S36">
            <v>2</v>
          </cell>
          <cell r="T36">
            <v>0</v>
          </cell>
          <cell r="U36">
            <v>120</v>
          </cell>
          <cell r="V36">
            <v>2</v>
          </cell>
          <cell r="W36">
            <v>0</v>
          </cell>
          <cell r="X36">
            <v>7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77</v>
          </cell>
          <cell r="AE36">
            <v>8</v>
          </cell>
          <cell r="AF36">
            <v>29</v>
          </cell>
          <cell r="AG36">
            <v>5</v>
          </cell>
          <cell r="AH36">
            <v>1</v>
          </cell>
          <cell r="AI36">
            <v>1</v>
          </cell>
          <cell r="AJ36">
            <v>87</v>
          </cell>
          <cell r="AK36">
            <v>3</v>
          </cell>
          <cell r="AL36">
            <v>2</v>
          </cell>
          <cell r="AM36">
            <v>1</v>
          </cell>
          <cell r="AN36">
            <v>66</v>
          </cell>
          <cell r="AO36">
            <v>197</v>
          </cell>
          <cell r="AP36">
            <v>409</v>
          </cell>
          <cell r="AQ36">
            <v>218</v>
          </cell>
          <cell r="AR36">
            <v>347</v>
          </cell>
        </row>
        <row r="37">
          <cell r="B37">
            <v>0</v>
          </cell>
          <cell r="C37">
            <v>63</v>
          </cell>
          <cell r="D37">
            <v>35</v>
          </cell>
          <cell r="E37">
            <v>0</v>
          </cell>
          <cell r="F37">
            <v>118</v>
          </cell>
          <cell r="G37">
            <v>0</v>
          </cell>
          <cell r="H37">
            <v>4</v>
          </cell>
          <cell r="I37">
            <v>1030</v>
          </cell>
          <cell r="J37">
            <v>46</v>
          </cell>
          <cell r="K37">
            <v>0</v>
          </cell>
          <cell r="L37">
            <v>34</v>
          </cell>
          <cell r="M37">
            <v>18</v>
          </cell>
          <cell r="N37">
            <v>330</v>
          </cell>
          <cell r="O37">
            <v>133</v>
          </cell>
          <cell r="P37">
            <v>0</v>
          </cell>
          <cell r="Q37">
            <v>1</v>
          </cell>
          <cell r="R37">
            <v>4</v>
          </cell>
          <cell r="S37">
            <v>17</v>
          </cell>
          <cell r="T37">
            <v>1</v>
          </cell>
          <cell r="U37">
            <v>189</v>
          </cell>
          <cell r="V37">
            <v>34</v>
          </cell>
          <cell r="W37">
            <v>0</v>
          </cell>
          <cell r="X37">
            <v>20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50</v>
          </cell>
          <cell r="AE37">
            <v>24</v>
          </cell>
          <cell r="AF37">
            <v>11</v>
          </cell>
          <cell r="AG37">
            <v>2</v>
          </cell>
          <cell r="AH37">
            <v>1</v>
          </cell>
          <cell r="AI37">
            <v>0</v>
          </cell>
          <cell r="AJ37">
            <v>146</v>
          </cell>
          <cell r="AK37">
            <v>9</v>
          </cell>
          <cell r="AL37">
            <v>2</v>
          </cell>
          <cell r="AM37">
            <v>0</v>
          </cell>
          <cell r="AN37">
            <v>22</v>
          </cell>
          <cell r="AO37">
            <v>170</v>
          </cell>
          <cell r="AP37">
            <v>479</v>
          </cell>
          <cell r="AQ37">
            <v>53</v>
          </cell>
          <cell r="AR37">
            <v>637</v>
          </cell>
        </row>
        <row r="38">
          <cell r="B38">
            <v>0</v>
          </cell>
          <cell r="C38">
            <v>142</v>
          </cell>
          <cell r="D38">
            <v>127</v>
          </cell>
          <cell r="E38">
            <v>2</v>
          </cell>
          <cell r="F38">
            <v>166</v>
          </cell>
          <cell r="G38">
            <v>0</v>
          </cell>
          <cell r="H38">
            <v>9</v>
          </cell>
          <cell r="I38">
            <v>2003</v>
          </cell>
          <cell r="J38">
            <v>42</v>
          </cell>
          <cell r="K38">
            <v>1</v>
          </cell>
          <cell r="L38">
            <v>117</v>
          </cell>
          <cell r="M38">
            <v>56</v>
          </cell>
          <cell r="N38">
            <v>1021</v>
          </cell>
          <cell r="O38">
            <v>325</v>
          </cell>
          <cell r="P38">
            <v>8</v>
          </cell>
          <cell r="Q38">
            <v>2</v>
          </cell>
          <cell r="R38">
            <v>10</v>
          </cell>
          <cell r="S38">
            <v>15</v>
          </cell>
          <cell r="T38">
            <v>3</v>
          </cell>
          <cell r="U38">
            <v>397</v>
          </cell>
          <cell r="V38">
            <v>63</v>
          </cell>
          <cell r="W38">
            <v>5</v>
          </cell>
          <cell r="X38">
            <v>17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183</v>
          </cell>
          <cell r="AE38">
            <v>48</v>
          </cell>
          <cell r="AF38">
            <v>35</v>
          </cell>
          <cell r="AG38">
            <v>15</v>
          </cell>
          <cell r="AH38">
            <v>1</v>
          </cell>
          <cell r="AI38">
            <v>1</v>
          </cell>
          <cell r="AJ38">
            <v>473</v>
          </cell>
          <cell r="AK38">
            <v>6</v>
          </cell>
          <cell r="AL38">
            <v>1</v>
          </cell>
          <cell r="AM38">
            <v>0</v>
          </cell>
          <cell r="AN38">
            <v>23</v>
          </cell>
          <cell r="AO38">
            <v>524</v>
          </cell>
          <cell r="AP38">
            <v>1451</v>
          </cell>
          <cell r="AQ38">
            <v>245</v>
          </cell>
          <cell r="AR38">
            <v>1561</v>
          </cell>
        </row>
        <row r="39">
          <cell r="B39">
            <v>0</v>
          </cell>
          <cell r="C39">
            <v>67</v>
          </cell>
          <cell r="D39">
            <v>25</v>
          </cell>
          <cell r="E39">
            <v>2</v>
          </cell>
          <cell r="F39">
            <v>167</v>
          </cell>
          <cell r="G39">
            <v>3</v>
          </cell>
          <cell r="H39">
            <v>1</v>
          </cell>
          <cell r="I39">
            <v>593</v>
          </cell>
          <cell r="J39">
            <v>47</v>
          </cell>
          <cell r="K39">
            <v>3</v>
          </cell>
          <cell r="L39">
            <v>56</v>
          </cell>
          <cell r="M39">
            <v>20</v>
          </cell>
          <cell r="N39">
            <v>157</v>
          </cell>
          <cell r="O39">
            <v>96</v>
          </cell>
          <cell r="P39">
            <v>3</v>
          </cell>
          <cell r="Q39">
            <v>1</v>
          </cell>
          <cell r="R39">
            <v>4</v>
          </cell>
          <cell r="S39">
            <v>10</v>
          </cell>
          <cell r="T39">
            <v>0</v>
          </cell>
          <cell r="U39">
            <v>209</v>
          </cell>
          <cell r="V39">
            <v>11</v>
          </cell>
          <cell r="W39">
            <v>0</v>
          </cell>
          <cell r="X39">
            <v>6</v>
          </cell>
          <cell r="Y39">
            <v>1</v>
          </cell>
          <cell r="Z39">
            <v>1</v>
          </cell>
          <cell r="AA39">
            <v>0</v>
          </cell>
          <cell r="AB39">
            <v>0</v>
          </cell>
          <cell r="AC39">
            <v>1</v>
          </cell>
          <cell r="AD39">
            <v>144</v>
          </cell>
          <cell r="AE39">
            <v>9</v>
          </cell>
          <cell r="AF39">
            <v>8</v>
          </cell>
          <cell r="AG39">
            <v>14</v>
          </cell>
          <cell r="AH39">
            <v>1</v>
          </cell>
          <cell r="AI39">
            <v>2</v>
          </cell>
          <cell r="AJ39">
            <v>50</v>
          </cell>
          <cell r="AK39">
            <v>2</v>
          </cell>
          <cell r="AL39">
            <v>2</v>
          </cell>
          <cell r="AM39">
            <v>0</v>
          </cell>
          <cell r="AN39">
            <v>74</v>
          </cell>
          <cell r="AO39">
            <v>308</v>
          </cell>
          <cell r="AP39">
            <v>156</v>
          </cell>
          <cell r="AQ39">
            <v>182</v>
          </cell>
          <cell r="AR39">
            <v>718</v>
          </cell>
        </row>
        <row r="40">
          <cell r="B40">
            <v>0</v>
          </cell>
          <cell r="C40">
            <v>48</v>
          </cell>
          <cell r="D40">
            <v>27</v>
          </cell>
          <cell r="E40">
            <v>0</v>
          </cell>
          <cell r="F40">
            <v>761</v>
          </cell>
          <cell r="G40">
            <v>1</v>
          </cell>
          <cell r="H40">
            <v>3</v>
          </cell>
          <cell r="I40">
            <v>518</v>
          </cell>
          <cell r="J40">
            <v>23</v>
          </cell>
          <cell r="K40">
            <v>1</v>
          </cell>
          <cell r="L40">
            <v>43</v>
          </cell>
          <cell r="M40">
            <v>7</v>
          </cell>
          <cell r="N40">
            <v>268</v>
          </cell>
          <cell r="O40">
            <v>498</v>
          </cell>
          <cell r="P40">
            <v>15</v>
          </cell>
          <cell r="Q40">
            <v>0</v>
          </cell>
          <cell r="R40">
            <v>4</v>
          </cell>
          <cell r="S40">
            <v>4</v>
          </cell>
          <cell r="T40">
            <v>3</v>
          </cell>
          <cell r="U40">
            <v>207</v>
          </cell>
          <cell r="V40">
            <v>2</v>
          </cell>
          <cell r="W40">
            <v>2</v>
          </cell>
          <cell r="X40">
            <v>25</v>
          </cell>
          <cell r="Y40">
            <v>0</v>
          </cell>
          <cell r="Z40">
            <v>4</v>
          </cell>
          <cell r="AA40">
            <v>0</v>
          </cell>
          <cell r="AB40">
            <v>1</v>
          </cell>
          <cell r="AC40">
            <v>7</v>
          </cell>
          <cell r="AD40">
            <v>93</v>
          </cell>
          <cell r="AE40">
            <v>6</v>
          </cell>
          <cell r="AF40">
            <v>14</v>
          </cell>
          <cell r="AG40">
            <v>2</v>
          </cell>
          <cell r="AH40">
            <v>1</v>
          </cell>
          <cell r="AI40">
            <v>1</v>
          </cell>
          <cell r="AJ40">
            <v>75</v>
          </cell>
          <cell r="AK40">
            <v>3</v>
          </cell>
          <cell r="AL40">
            <v>0</v>
          </cell>
          <cell r="AM40">
            <v>0</v>
          </cell>
          <cell r="AN40">
            <v>100</v>
          </cell>
          <cell r="AO40">
            <v>363</v>
          </cell>
          <cell r="AP40">
            <v>354</v>
          </cell>
          <cell r="AQ40">
            <v>599</v>
          </cell>
          <cell r="AR40">
            <v>901</v>
          </cell>
        </row>
        <row r="41">
          <cell r="B41">
            <v>1</v>
          </cell>
          <cell r="C41">
            <v>174</v>
          </cell>
          <cell r="D41">
            <v>117</v>
          </cell>
          <cell r="E41">
            <v>7</v>
          </cell>
          <cell r="F41">
            <v>211</v>
          </cell>
          <cell r="G41">
            <v>1</v>
          </cell>
          <cell r="H41">
            <v>12</v>
          </cell>
          <cell r="I41">
            <v>981</v>
          </cell>
          <cell r="J41">
            <v>133</v>
          </cell>
          <cell r="K41">
            <v>6</v>
          </cell>
          <cell r="L41">
            <v>65</v>
          </cell>
          <cell r="M41">
            <v>76</v>
          </cell>
          <cell r="N41">
            <v>333</v>
          </cell>
          <cell r="O41">
            <v>196</v>
          </cell>
          <cell r="P41">
            <v>6</v>
          </cell>
          <cell r="Q41">
            <v>1</v>
          </cell>
          <cell r="R41">
            <v>4</v>
          </cell>
          <cell r="S41">
            <v>9</v>
          </cell>
          <cell r="T41">
            <v>1</v>
          </cell>
          <cell r="U41">
            <v>287</v>
          </cell>
          <cell r="V41">
            <v>17</v>
          </cell>
          <cell r="W41">
            <v>7</v>
          </cell>
          <cell r="X41">
            <v>24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</v>
          </cell>
          <cell r="AD41">
            <v>122</v>
          </cell>
          <cell r="AE41">
            <v>44</v>
          </cell>
          <cell r="AF41">
            <v>31</v>
          </cell>
          <cell r="AG41">
            <v>9</v>
          </cell>
          <cell r="AH41">
            <v>4</v>
          </cell>
          <cell r="AI41">
            <v>1</v>
          </cell>
          <cell r="AJ41">
            <v>155</v>
          </cell>
          <cell r="AK41">
            <v>5</v>
          </cell>
          <cell r="AL41">
            <v>3</v>
          </cell>
          <cell r="AM41">
            <v>1</v>
          </cell>
          <cell r="AN41">
            <v>35</v>
          </cell>
          <cell r="AO41">
            <v>131</v>
          </cell>
          <cell r="AP41">
            <v>288</v>
          </cell>
          <cell r="AQ41">
            <v>64</v>
          </cell>
          <cell r="AR41">
            <v>611</v>
          </cell>
        </row>
        <row r="42">
          <cell r="B42">
            <v>0</v>
          </cell>
          <cell r="C42">
            <v>4</v>
          </cell>
          <cell r="D42">
            <v>11</v>
          </cell>
          <cell r="E42">
            <v>0</v>
          </cell>
          <cell r="F42">
            <v>6</v>
          </cell>
          <cell r="G42">
            <v>1</v>
          </cell>
          <cell r="H42">
            <v>1</v>
          </cell>
          <cell r="I42">
            <v>66</v>
          </cell>
          <cell r="J42">
            <v>10</v>
          </cell>
          <cell r="K42">
            <v>0</v>
          </cell>
          <cell r="L42">
            <v>9</v>
          </cell>
          <cell r="M42">
            <v>2</v>
          </cell>
          <cell r="N42">
            <v>23</v>
          </cell>
          <cell r="O42">
            <v>5</v>
          </cell>
          <cell r="P42">
            <v>1</v>
          </cell>
          <cell r="Q42">
            <v>0</v>
          </cell>
          <cell r="R42">
            <v>0</v>
          </cell>
          <cell r="S42">
            <v>1</v>
          </cell>
          <cell r="T42">
            <v>1</v>
          </cell>
          <cell r="U42">
            <v>45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6</v>
          </cell>
          <cell r="AE42">
            <v>0</v>
          </cell>
          <cell r="AF42">
            <v>17</v>
          </cell>
          <cell r="AG42">
            <v>12</v>
          </cell>
          <cell r="AH42">
            <v>0</v>
          </cell>
          <cell r="AI42">
            <v>0</v>
          </cell>
          <cell r="AJ42">
            <v>9</v>
          </cell>
          <cell r="AK42">
            <v>0</v>
          </cell>
          <cell r="AL42">
            <v>0</v>
          </cell>
          <cell r="AM42">
            <v>2</v>
          </cell>
          <cell r="AN42">
            <v>0</v>
          </cell>
          <cell r="AO42">
            <v>6</v>
          </cell>
          <cell r="AP42">
            <v>1</v>
          </cell>
          <cell r="AQ42">
            <v>1</v>
          </cell>
          <cell r="AR42">
            <v>13</v>
          </cell>
        </row>
        <row r="46">
          <cell r="B46">
            <v>0</v>
          </cell>
          <cell r="C46">
            <v>341</v>
          </cell>
          <cell r="D46">
            <v>89</v>
          </cell>
          <cell r="E46">
            <v>2</v>
          </cell>
          <cell r="F46">
            <v>525</v>
          </cell>
          <cell r="G46">
            <v>5</v>
          </cell>
          <cell r="H46">
            <v>21</v>
          </cell>
          <cell r="I46">
            <v>2015</v>
          </cell>
          <cell r="J46">
            <v>130</v>
          </cell>
          <cell r="K46">
            <v>4</v>
          </cell>
          <cell r="L46">
            <v>146</v>
          </cell>
          <cell r="M46">
            <v>38</v>
          </cell>
          <cell r="N46">
            <v>777</v>
          </cell>
          <cell r="O46">
            <v>278</v>
          </cell>
          <cell r="P46">
            <v>2</v>
          </cell>
          <cell r="Q46">
            <v>10</v>
          </cell>
          <cell r="R46">
            <v>6</v>
          </cell>
          <cell r="S46">
            <v>104</v>
          </cell>
          <cell r="T46">
            <v>1</v>
          </cell>
          <cell r="U46">
            <v>234</v>
          </cell>
          <cell r="V46">
            <v>44</v>
          </cell>
          <cell r="W46">
            <v>0</v>
          </cell>
          <cell r="X46">
            <v>9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2</v>
          </cell>
          <cell r="AD46">
            <v>608</v>
          </cell>
          <cell r="AE46">
            <v>33</v>
          </cell>
          <cell r="AF46">
            <v>26</v>
          </cell>
          <cell r="AG46">
            <v>8</v>
          </cell>
          <cell r="AH46">
            <v>3</v>
          </cell>
          <cell r="AI46">
            <v>0</v>
          </cell>
          <cell r="AJ46">
            <v>201</v>
          </cell>
          <cell r="AK46">
            <v>8</v>
          </cell>
          <cell r="AL46">
            <v>2</v>
          </cell>
          <cell r="AM46">
            <v>0</v>
          </cell>
          <cell r="AN46">
            <v>18</v>
          </cell>
          <cell r="AO46">
            <v>1966</v>
          </cell>
          <cell r="AP46">
            <v>2100</v>
          </cell>
          <cell r="AQ46">
            <v>1751</v>
          </cell>
          <cell r="AR46">
            <v>1874</v>
          </cell>
        </row>
        <row r="47">
          <cell r="B47">
            <v>1</v>
          </cell>
          <cell r="C47">
            <v>60</v>
          </cell>
          <cell r="D47">
            <v>33</v>
          </cell>
          <cell r="E47">
            <v>0</v>
          </cell>
          <cell r="F47">
            <v>82</v>
          </cell>
          <cell r="G47">
            <v>0</v>
          </cell>
          <cell r="H47">
            <v>0</v>
          </cell>
          <cell r="I47">
            <v>371</v>
          </cell>
          <cell r="J47">
            <v>141</v>
          </cell>
          <cell r="K47">
            <v>0</v>
          </cell>
          <cell r="L47">
            <v>11</v>
          </cell>
          <cell r="M47">
            <v>111</v>
          </cell>
          <cell r="N47">
            <v>335</v>
          </cell>
          <cell r="O47">
            <v>72</v>
          </cell>
          <cell r="P47">
            <v>3</v>
          </cell>
          <cell r="Q47">
            <v>1</v>
          </cell>
          <cell r="R47">
            <v>1</v>
          </cell>
          <cell r="S47">
            <v>26</v>
          </cell>
          <cell r="T47">
            <v>0</v>
          </cell>
          <cell r="U47">
            <v>16</v>
          </cell>
          <cell r="V47">
            <v>1</v>
          </cell>
          <cell r="W47">
            <v>0</v>
          </cell>
          <cell r="X47">
            <v>3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70</v>
          </cell>
          <cell r="AE47">
            <v>12</v>
          </cell>
          <cell r="AF47">
            <v>0</v>
          </cell>
          <cell r="AG47">
            <v>1</v>
          </cell>
          <cell r="AH47">
            <v>1</v>
          </cell>
          <cell r="AI47">
            <v>0</v>
          </cell>
          <cell r="AJ47">
            <v>86</v>
          </cell>
          <cell r="AK47">
            <v>2</v>
          </cell>
          <cell r="AL47">
            <v>2</v>
          </cell>
          <cell r="AM47">
            <v>0</v>
          </cell>
          <cell r="AN47">
            <v>6</v>
          </cell>
          <cell r="AO47">
            <v>1247</v>
          </cell>
          <cell r="AP47">
            <v>693</v>
          </cell>
          <cell r="AQ47">
            <v>618</v>
          </cell>
          <cell r="AR47">
            <v>1380</v>
          </cell>
        </row>
        <row r="48">
          <cell r="B48">
            <v>0</v>
          </cell>
          <cell r="C48">
            <v>29</v>
          </cell>
          <cell r="D48">
            <v>31</v>
          </cell>
          <cell r="E48">
            <v>0</v>
          </cell>
          <cell r="F48">
            <v>42</v>
          </cell>
          <cell r="G48">
            <v>1</v>
          </cell>
          <cell r="H48">
            <v>0</v>
          </cell>
          <cell r="I48">
            <v>218</v>
          </cell>
          <cell r="J48">
            <v>11</v>
          </cell>
          <cell r="K48">
            <v>0</v>
          </cell>
          <cell r="L48">
            <v>18</v>
          </cell>
          <cell r="M48">
            <v>156</v>
          </cell>
          <cell r="N48">
            <v>156</v>
          </cell>
          <cell r="O48">
            <v>58</v>
          </cell>
          <cell r="P48">
            <v>2</v>
          </cell>
          <cell r="Q48">
            <v>0</v>
          </cell>
          <cell r="R48">
            <v>2</v>
          </cell>
          <cell r="S48">
            <v>3</v>
          </cell>
          <cell r="T48">
            <v>0</v>
          </cell>
          <cell r="U48">
            <v>34</v>
          </cell>
          <cell r="V48">
            <v>0</v>
          </cell>
          <cell r="W48">
            <v>0</v>
          </cell>
          <cell r="X48">
            <v>3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117</v>
          </cell>
          <cell r="AE48">
            <v>3</v>
          </cell>
          <cell r="AF48">
            <v>6</v>
          </cell>
          <cell r="AG48">
            <v>2</v>
          </cell>
          <cell r="AH48">
            <v>0</v>
          </cell>
          <cell r="AI48">
            <v>0</v>
          </cell>
          <cell r="AJ48">
            <v>262</v>
          </cell>
          <cell r="AK48">
            <v>1</v>
          </cell>
          <cell r="AL48">
            <v>0</v>
          </cell>
          <cell r="AM48">
            <v>0</v>
          </cell>
          <cell r="AN48">
            <v>7</v>
          </cell>
          <cell r="AO48">
            <v>978</v>
          </cell>
          <cell r="AP48">
            <v>436</v>
          </cell>
          <cell r="AQ48">
            <v>368</v>
          </cell>
          <cell r="AR48">
            <v>1136</v>
          </cell>
        </row>
        <row r="49">
          <cell r="B49">
            <v>0</v>
          </cell>
          <cell r="C49">
            <v>21</v>
          </cell>
          <cell r="D49">
            <v>31</v>
          </cell>
          <cell r="E49">
            <v>0</v>
          </cell>
          <cell r="F49">
            <v>152</v>
          </cell>
          <cell r="G49">
            <v>6</v>
          </cell>
          <cell r="H49">
            <v>5</v>
          </cell>
          <cell r="I49">
            <v>602</v>
          </cell>
          <cell r="J49">
            <v>21</v>
          </cell>
          <cell r="K49">
            <v>2</v>
          </cell>
          <cell r="L49">
            <v>29</v>
          </cell>
          <cell r="M49">
            <v>650</v>
          </cell>
          <cell r="N49">
            <v>340</v>
          </cell>
          <cell r="O49">
            <v>183</v>
          </cell>
          <cell r="P49">
            <v>0</v>
          </cell>
          <cell r="Q49">
            <v>0</v>
          </cell>
          <cell r="R49">
            <v>2</v>
          </cell>
          <cell r="S49">
            <v>30</v>
          </cell>
          <cell r="T49">
            <v>1</v>
          </cell>
          <cell r="U49">
            <v>39</v>
          </cell>
          <cell r="V49">
            <v>2</v>
          </cell>
          <cell r="W49">
            <v>1</v>
          </cell>
          <cell r="X49">
            <v>6</v>
          </cell>
          <cell r="Y49">
            <v>0</v>
          </cell>
          <cell r="Z49">
            <v>1</v>
          </cell>
          <cell r="AA49">
            <v>0</v>
          </cell>
          <cell r="AB49">
            <v>0</v>
          </cell>
          <cell r="AC49">
            <v>0</v>
          </cell>
          <cell r="AD49">
            <v>258</v>
          </cell>
          <cell r="AE49">
            <v>15</v>
          </cell>
          <cell r="AF49">
            <v>4</v>
          </cell>
          <cell r="AG49">
            <v>16</v>
          </cell>
          <cell r="AH49">
            <v>1</v>
          </cell>
          <cell r="AI49">
            <v>0</v>
          </cell>
          <cell r="AJ49">
            <v>1360</v>
          </cell>
          <cell r="AK49">
            <v>0</v>
          </cell>
          <cell r="AL49">
            <v>1</v>
          </cell>
          <cell r="AM49">
            <v>0</v>
          </cell>
          <cell r="AN49">
            <v>15</v>
          </cell>
          <cell r="AO49">
            <v>4705</v>
          </cell>
          <cell r="AP49">
            <v>1222</v>
          </cell>
          <cell r="AQ49">
            <v>1316</v>
          </cell>
          <cell r="AR49">
            <v>5020</v>
          </cell>
        </row>
        <row r="50">
          <cell r="B50">
            <v>0</v>
          </cell>
          <cell r="C50">
            <v>18</v>
          </cell>
          <cell r="D50">
            <v>7</v>
          </cell>
          <cell r="E50">
            <v>0</v>
          </cell>
          <cell r="F50">
            <v>41</v>
          </cell>
          <cell r="G50">
            <v>0</v>
          </cell>
          <cell r="H50">
            <v>0</v>
          </cell>
          <cell r="I50">
            <v>101</v>
          </cell>
          <cell r="J50">
            <v>6</v>
          </cell>
          <cell r="K50">
            <v>0</v>
          </cell>
          <cell r="L50">
            <v>2</v>
          </cell>
          <cell r="M50">
            <v>9</v>
          </cell>
          <cell r="N50">
            <v>39</v>
          </cell>
          <cell r="O50">
            <v>22</v>
          </cell>
          <cell r="P50">
            <v>0</v>
          </cell>
          <cell r="Q50">
            <v>0</v>
          </cell>
          <cell r="R50">
            <v>0</v>
          </cell>
          <cell r="S50">
            <v>15</v>
          </cell>
          <cell r="T50">
            <v>0</v>
          </cell>
          <cell r="U50">
            <v>21</v>
          </cell>
          <cell r="V50">
            <v>5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67</v>
          </cell>
          <cell r="AE50">
            <v>10</v>
          </cell>
          <cell r="AF50">
            <v>1</v>
          </cell>
          <cell r="AG50">
            <v>3</v>
          </cell>
          <cell r="AH50">
            <v>0</v>
          </cell>
          <cell r="AI50">
            <v>0</v>
          </cell>
          <cell r="AJ50">
            <v>31</v>
          </cell>
          <cell r="AK50">
            <v>0</v>
          </cell>
          <cell r="AL50">
            <v>0</v>
          </cell>
          <cell r="AM50">
            <v>0</v>
          </cell>
          <cell r="AN50">
            <v>1</v>
          </cell>
          <cell r="AO50">
            <v>193</v>
          </cell>
          <cell r="AP50">
            <v>83</v>
          </cell>
          <cell r="AQ50">
            <v>46</v>
          </cell>
          <cell r="AR50">
            <v>332</v>
          </cell>
        </row>
        <row r="51">
          <cell r="B51">
            <v>0</v>
          </cell>
          <cell r="C51">
            <v>66</v>
          </cell>
          <cell r="D51">
            <v>87</v>
          </cell>
          <cell r="E51">
            <v>2</v>
          </cell>
          <cell r="F51">
            <v>335</v>
          </cell>
          <cell r="G51">
            <v>3</v>
          </cell>
          <cell r="H51">
            <v>5</v>
          </cell>
          <cell r="I51">
            <v>1237</v>
          </cell>
          <cell r="J51">
            <v>78</v>
          </cell>
          <cell r="K51">
            <v>3</v>
          </cell>
          <cell r="L51">
            <v>81</v>
          </cell>
          <cell r="M51">
            <v>152</v>
          </cell>
          <cell r="N51">
            <v>711</v>
          </cell>
          <cell r="O51">
            <v>506</v>
          </cell>
          <cell r="P51">
            <v>12</v>
          </cell>
          <cell r="Q51">
            <v>1</v>
          </cell>
          <cell r="R51">
            <v>9</v>
          </cell>
          <cell r="S51">
            <v>141</v>
          </cell>
          <cell r="T51">
            <v>1</v>
          </cell>
          <cell r="U51">
            <v>105</v>
          </cell>
          <cell r="V51">
            <v>3</v>
          </cell>
          <cell r="W51">
            <v>3</v>
          </cell>
          <cell r="X51">
            <v>5</v>
          </cell>
          <cell r="Y51">
            <v>0</v>
          </cell>
          <cell r="Z51">
            <v>2</v>
          </cell>
          <cell r="AA51">
            <v>0</v>
          </cell>
          <cell r="AB51">
            <v>0</v>
          </cell>
          <cell r="AC51">
            <v>10</v>
          </cell>
          <cell r="AD51">
            <v>356</v>
          </cell>
          <cell r="AE51">
            <v>33</v>
          </cell>
          <cell r="AF51">
            <v>26</v>
          </cell>
          <cell r="AG51">
            <v>38</v>
          </cell>
          <cell r="AH51">
            <v>5</v>
          </cell>
          <cell r="AI51">
            <v>1</v>
          </cell>
          <cell r="AJ51">
            <v>360</v>
          </cell>
          <cell r="AK51">
            <v>4</v>
          </cell>
          <cell r="AL51">
            <v>2</v>
          </cell>
          <cell r="AM51">
            <v>0</v>
          </cell>
          <cell r="AN51">
            <v>16</v>
          </cell>
          <cell r="AO51">
            <v>2343</v>
          </cell>
          <cell r="AP51">
            <v>1221</v>
          </cell>
          <cell r="AQ51">
            <v>904</v>
          </cell>
          <cell r="AR51">
            <v>5469</v>
          </cell>
        </row>
        <row r="52">
          <cell r="B52">
            <v>0</v>
          </cell>
          <cell r="C52">
            <v>9</v>
          </cell>
          <cell r="D52">
            <v>11</v>
          </cell>
          <cell r="E52">
            <v>0</v>
          </cell>
          <cell r="F52">
            <v>94</v>
          </cell>
          <cell r="G52">
            <v>0</v>
          </cell>
          <cell r="H52">
            <v>2</v>
          </cell>
          <cell r="I52">
            <v>253</v>
          </cell>
          <cell r="J52">
            <v>15</v>
          </cell>
          <cell r="K52">
            <v>7</v>
          </cell>
          <cell r="L52">
            <v>15</v>
          </cell>
          <cell r="M52">
            <v>12</v>
          </cell>
          <cell r="N52">
            <v>75</v>
          </cell>
          <cell r="O52">
            <v>52</v>
          </cell>
          <cell r="P52">
            <v>4</v>
          </cell>
          <cell r="Q52">
            <v>0</v>
          </cell>
          <cell r="R52">
            <v>0</v>
          </cell>
          <cell r="S52">
            <v>20</v>
          </cell>
          <cell r="T52">
            <v>10</v>
          </cell>
          <cell r="U52">
            <v>33</v>
          </cell>
          <cell r="V52">
            <v>1</v>
          </cell>
          <cell r="W52">
            <v>1</v>
          </cell>
          <cell r="X52">
            <v>3</v>
          </cell>
          <cell r="Y52">
            <v>0</v>
          </cell>
          <cell r="Z52">
            <v>1</v>
          </cell>
          <cell r="AA52">
            <v>0</v>
          </cell>
          <cell r="AB52">
            <v>0</v>
          </cell>
          <cell r="AC52">
            <v>0</v>
          </cell>
          <cell r="AD52">
            <v>34</v>
          </cell>
          <cell r="AE52">
            <v>3</v>
          </cell>
          <cell r="AF52">
            <v>2</v>
          </cell>
          <cell r="AG52">
            <v>7</v>
          </cell>
          <cell r="AH52">
            <v>2</v>
          </cell>
          <cell r="AI52">
            <v>0</v>
          </cell>
          <cell r="AJ52">
            <v>46</v>
          </cell>
          <cell r="AK52">
            <v>1</v>
          </cell>
          <cell r="AL52">
            <v>0</v>
          </cell>
          <cell r="AM52">
            <v>0</v>
          </cell>
          <cell r="AN52">
            <v>7</v>
          </cell>
          <cell r="AO52">
            <v>135</v>
          </cell>
          <cell r="AP52">
            <v>402</v>
          </cell>
          <cell r="AQ52">
            <v>107</v>
          </cell>
          <cell r="AR52">
            <v>840</v>
          </cell>
        </row>
        <row r="53">
          <cell r="B53">
            <v>0</v>
          </cell>
          <cell r="C53">
            <v>95</v>
          </cell>
          <cell r="D53">
            <v>60</v>
          </cell>
          <cell r="E53">
            <v>0</v>
          </cell>
          <cell r="F53">
            <v>57</v>
          </cell>
          <cell r="G53">
            <v>0</v>
          </cell>
          <cell r="H53">
            <v>0</v>
          </cell>
          <cell r="I53">
            <v>357</v>
          </cell>
          <cell r="J53">
            <v>5</v>
          </cell>
          <cell r="K53">
            <v>0</v>
          </cell>
          <cell r="L53">
            <v>6</v>
          </cell>
          <cell r="M53">
            <v>15</v>
          </cell>
          <cell r="N53">
            <v>245</v>
          </cell>
          <cell r="O53">
            <v>80</v>
          </cell>
          <cell r="P53">
            <v>0</v>
          </cell>
          <cell r="Q53">
            <v>0</v>
          </cell>
          <cell r="R53">
            <v>0</v>
          </cell>
          <cell r="S53">
            <v>9</v>
          </cell>
          <cell r="T53">
            <v>0</v>
          </cell>
          <cell r="U53">
            <v>65</v>
          </cell>
          <cell r="V53">
            <v>0</v>
          </cell>
          <cell r="W53">
            <v>3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1</v>
          </cell>
          <cell r="AD53">
            <v>139</v>
          </cell>
          <cell r="AE53">
            <v>4</v>
          </cell>
          <cell r="AF53">
            <v>4</v>
          </cell>
          <cell r="AG53">
            <v>3</v>
          </cell>
          <cell r="AH53">
            <v>3</v>
          </cell>
          <cell r="AI53">
            <v>0</v>
          </cell>
          <cell r="AJ53">
            <v>16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711</v>
          </cell>
          <cell r="AP53">
            <v>576</v>
          </cell>
          <cell r="AQ53">
            <v>698</v>
          </cell>
          <cell r="AR53">
            <v>1025</v>
          </cell>
        </row>
        <row r="54">
          <cell r="B54">
            <v>0</v>
          </cell>
          <cell r="C54">
            <v>28</v>
          </cell>
          <cell r="D54">
            <v>46</v>
          </cell>
          <cell r="E54">
            <v>1</v>
          </cell>
          <cell r="F54">
            <v>73</v>
          </cell>
          <cell r="G54">
            <v>2</v>
          </cell>
          <cell r="H54">
            <v>4</v>
          </cell>
          <cell r="I54">
            <v>338</v>
          </cell>
          <cell r="J54">
            <v>34</v>
          </cell>
          <cell r="K54">
            <v>0</v>
          </cell>
          <cell r="L54">
            <v>24</v>
          </cell>
          <cell r="M54">
            <v>29</v>
          </cell>
          <cell r="N54">
            <v>217</v>
          </cell>
          <cell r="O54">
            <v>106</v>
          </cell>
          <cell r="P54">
            <v>2</v>
          </cell>
          <cell r="Q54">
            <v>0</v>
          </cell>
          <cell r="R54">
            <v>3</v>
          </cell>
          <cell r="S54">
            <v>6</v>
          </cell>
          <cell r="T54">
            <v>0</v>
          </cell>
          <cell r="U54">
            <v>43</v>
          </cell>
          <cell r="V54">
            <v>0</v>
          </cell>
          <cell r="W54">
            <v>5</v>
          </cell>
          <cell r="X54">
            <v>0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311</v>
          </cell>
          <cell r="AE54">
            <v>3</v>
          </cell>
          <cell r="AF54">
            <v>8</v>
          </cell>
          <cell r="AG54">
            <v>3</v>
          </cell>
          <cell r="AH54">
            <v>0</v>
          </cell>
          <cell r="AI54">
            <v>0</v>
          </cell>
          <cell r="AJ54">
            <v>23</v>
          </cell>
          <cell r="AK54">
            <v>2</v>
          </cell>
          <cell r="AL54">
            <v>1</v>
          </cell>
          <cell r="AM54">
            <v>0</v>
          </cell>
          <cell r="AN54">
            <v>6</v>
          </cell>
          <cell r="AO54">
            <v>378</v>
          </cell>
          <cell r="AP54">
            <v>822</v>
          </cell>
          <cell r="AQ54">
            <v>186</v>
          </cell>
          <cell r="AR54">
            <v>1126</v>
          </cell>
        </row>
        <row r="55">
          <cell r="B55">
            <v>0</v>
          </cell>
          <cell r="C55">
            <v>97</v>
          </cell>
          <cell r="D55">
            <v>88</v>
          </cell>
          <cell r="E55">
            <v>1</v>
          </cell>
          <cell r="F55">
            <v>733</v>
          </cell>
          <cell r="G55">
            <v>0</v>
          </cell>
          <cell r="H55">
            <v>11</v>
          </cell>
          <cell r="I55">
            <v>1501</v>
          </cell>
          <cell r="J55">
            <v>67</v>
          </cell>
          <cell r="K55">
            <v>5</v>
          </cell>
          <cell r="L55">
            <v>79</v>
          </cell>
          <cell r="M55">
            <v>92</v>
          </cell>
          <cell r="N55">
            <v>587</v>
          </cell>
          <cell r="O55">
            <v>298</v>
          </cell>
          <cell r="P55">
            <v>4</v>
          </cell>
          <cell r="Q55">
            <v>0</v>
          </cell>
          <cell r="R55">
            <v>8</v>
          </cell>
          <cell r="S55">
            <v>36</v>
          </cell>
          <cell r="T55">
            <v>4</v>
          </cell>
          <cell r="U55">
            <v>206</v>
          </cell>
          <cell r="V55">
            <v>22</v>
          </cell>
          <cell r="W55">
            <v>4</v>
          </cell>
          <cell r="X55">
            <v>11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4</v>
          </cell>
          <cell r="AD55">
            <v>335</v>
          </cell>
          <cell r="AE55">
            <v>56</v>
          </cell>
          <cell r="AF55">
            <v>16</v>
          </cell>
          <cell r="AG55">
            <v>15</v>
          </cell>
          <cell r="AH55">
            <v>0</v>
          </cell>
          <cell r="AI55">
            <v>0</v>
          </cell>
          <cell r="AJ55">
            <v>179</v>
          </cell>
          <cell r="AK55">
            <v>5</v>
          </cell>
          <cell r="AL55">
            <v>4</v>
          </cell>
          <cell r="AM55">
            <v>1</v>
          </cell>
          <cell r="AN55">
            <v>16</v>
          </cell>
          <cell r="AO55">
            <v>623</v>
          </cell>
          <cell r="AP55">
            <v>1164</v>
          </cell>
          <cell r="AQ55">
            <v>314</v>
          </cell>
          <cell r="AR55">
            <v>1980</v>
          </cell>
        </row>
        <row r="56">
          <cell r="B56">
            <v>0</v>
          </cell>
          <cell r="C56">
            <v>13</v>
          </cell>
          <cell r="D56">
            <v>36</v>
          </cell>
          <cell r="E56">
            <v>0</v>
          </cell>
          <cell r="F56">
            <v>79</v>
          </cell>
          <cell r="G56">
            <v>0</v>
          </cell>
          <cell r="H56">
            <v>2</v>
          </cell>
          <cell r="I56">
            <v>188</v>
          </cell>
          <cell r="J56">
            <v>23</v>
          </cell>
          <cell r="K56">
            <v>1</v>
          </cell>
          <cell r="L56">
            <v>33</v>
          </cell>
          <cell r="M56">
            <v>10</v>
          </cell>
          <cell r="N56">
            <v>105</v>
          </cell>
          <cell r="O56">
            <v>75</v>
          </cell>
          <cell r="P56">
            <v>1</v>
          </cell>
          <cell r="Q56">
            <v>0</v>
          </cell>
          <cell r="R56">
            <v>2</v>
          </cell>
          <cell r="S56">
            <v>13</v>
          </cell>
          <cell r="T56">
            <v>0</v>
          </cell>
          <cell r="U56">
            <v>12</v>
          </cell>
          <cell r="V56">
            <v>0</v>
          </cell>
          <cell r="W56">
            <v>1</v>
          </cell>
          <cell r="X56">
            <v>3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44</v>
          </cell>
          <cell r="AE56">
            <v>4</v>
          </cell>
          <cell r="AF56">
            <v>13</v>
          </cell>
          <cell r="AG56">
            <v>3</v>
          </cell>
          <cell r="AH56">
            <v>0</v>
          </cell>
          <cell r="AI56">
            <v>0</v>
          </cell>
          <cell r="AJ56">
            <v>22</v>
          </cell>
          <cell r="AK56">
            <v>0</v>
          </cell>
          <cell r="AL56">
            <v>2</v>
          </cell>
          <cell r="AM56">
            <v>0</v>
          </cell>
          <cell r="AN56">
            <v>2</v>
          </cell>
          <cell r="AO56">
            <v>44</v>
          </cell>
          <cell r="AP56">
            <v>111</v>
          </cell>
          <cell r="AQ56">
            <v>46</v>
          </cell>
          <cell r="AR56">
            <v>348</v>
          </cell>
        </row>
        <row r="57">
          <cell r="B57">
            <v>0</v>
          </cell>
          <cell r="C57">
            <v>41</v>
          </cell>
          <cell r="D57">
            <v>23</v>
          </cell>
          <cell r="E57">
            <v>1</v>
          </cell>
          <cell r="F57">
            <v>201</v>
          </cell>
          <cell r="G57">
            <v>0</v>
          </cell>
          <cell r="H57">
            <v>3</v>
          </cell>
          <cell r="I57">
            <v>705</v>
          </cell>
          <cell r="J57">
            <v>22</v>
          </cell>
          <cell r="K57">
            <v>6</v>
          </cell>
          <cell r="L57">
            <v>13</v>
          </cell>
          <cell r="M57">
            <v>22</v>
          </cell>
          <cell r="N57">
            <v>154</v>
          </cell>
          <cell r="O57">
            <v>104</v>
          </cell>
          <cell r="P57">
            <v>2</v>
          </cell>
          <cell r="Q57">
            <v>1</v>
          </cell>
          <cell r="R57">
            <v>1</v>
          </cell>
          <cell r="S57">
            <v>15</v>
          </cell>
          <cell r="T57">
            <v>0</v>
          </cell>
          <cell r="U57">
            <v>79</v>
          </cell>
          <cell r="V57">
            <v>8</v>
          </cell>
          <cell r="W57">
            <v>0</v>
          </cell>
          <cell r="X57">
            <v>5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8</v>
          </cell>
          <cell r="AD57">
            <v>69</v>
          </cell>
          <cell r="AE57">
            <v>14</v>
          </cell>
          <cell r="AF57">
            <v>7</v>
          </cell>
          <cell r="AG57">
            <v>3</v>
          </cell>
          <cell r="AH57">
            <v>0</v>
          </cell>
          <cell r="AI57">
            <v>0</v>
          </cell>
          <cell r="AJ57">
            <v>119</v>
          </cell>
          <cell r="AK57">
            <v>3</v>
          </cell>
          <cell r="AL57">
            <v>0</v>
          </cell>
          <cell r="AM57">
            <v>0</v>
          </cell>
          <cell r="AN57">
            <v>7</v>
          </cell>
          <cell r="AO57">
            <v>208</v>
          </cell>
          <cell r="AP57">
            <v>558</v>
          </cell>
          <cell r="AQ57">
            <v>73</v>
          </cell>
          <cell r="AR57">
            <v>814</v>
          </cell>
        </row>
        <row r="58">
          <cell r="B58">
            <v>0</v>
          </cell>
          <cell r="C58">
            <v>90</v>
          </cell>
          <cell r="D58">
            <v>155</v>
          </cell>
          <cell r="E58">
            <v>1</v>
          </cell>
          <cell r="F58">
            <v>1159</v>
          </cell>
          <cell r="G58">
            <v>3</v>
          </cell>
          <cell r="H58">
            <v>22</v>
          </cell>
          <cell r="I58">
            <v>1391</v>
          </cell>
          <cell r="J58">
            <v>267</v>
          </cell>
          <cell r="K58">
            <v>10</v>
          </cell>
          <cell r="L58">
            <v>161</v>
          </cell>
          <cell r="M58">
            <v>62</v>
          </cell>
          <cell r="N58">
            <v>733</v>
          </cell>
          <cell r="O58">
            <v>493</v>
          </cell>
          <cell r="P58">
            <v>22</v>
          </cell>
          <cell r="Q58">
            <v>1</v>
          </cell>
          <cell r="R58">
            <v>7</v>
          </cell>
          <cell r="S58">
            <v>283</v>
          </cell>
          <cell r="T58">
            <v>9</v>
          </cell>
          <cell r="U58">
            <v>315</v>
          </cell>
          <cell r="V58">
            <v>33</v>
          </cell>
          <cell r="W58">
            <v>12</v>
          </cell>
          <cell r="X58">
            <v>33</v>
          </cell>
          <cell r="Y58">
            <v>1</v>
          </cell>
          <cell r="Z58">
            <v>3</v>
          </cell>
          <cell r="AA58">
            <v>0</v>
          </cell>
          <cell r="AB58">
            <v>1</v>
          </cell>
          <cell r="AC58">
            <v>12</v>
          </cell>
          <cell r="AD58">
            <v>885</v>
          </cell>
          <cell r="AE58">
            <v>20</v>
          </cell>
          <cell r="AF58">
            <v>55</v>
          </cell>
          <cell r="AG58">
            <v>36</v>
          </cell>
          <cell r="AH58">
            <v>4</v>
          </cell>
          <cell r="AI58">
            <v>1</v>
          </cell>
          <cell r="AJ58">
            <v>210</v>
          </cell>
          <cell r="AK58">
            <v>10</v>
          </cell>
          <cell r="AL58">
            <v>3</v>
          </cell>
          <cell r="AM58">
            <v>0</v>
          </cell>
          <cell r="AN58">
            <v>39</v>
          </cell>
          <cell r="AO58">
            <v>601</v>
          </cell>
          <cell r="AP58">
            <v>937</v>
          </cell>
          <cell r="AQ58">
            <v>412</v>
          </cell>
          <cell r="AR58">
            <v>5866</v>
          </cell>
        </row>
        <row r="59">
          <cell r="B59">
            <v>0</v>
          </cell>
          <cell r="C59">
            <v>21</v>
          </cell>
          <cell r="D59">
            <v>101</v>
          </cell>
          <cell r="E59">
            <v>0</v>
          </cell>
          <cell r="F59">
            <v>481</v>
          </cell>
          <cell r="G59">
            <v>0</v>
          </cell>
          <cell r="H59">
            <v>11</v>
          </cell>
          <cell r="I59">
            <v>956</v>
          </cell>
          <cell r="J59">
            <v>80</v>
          </cell>
          <cell r="K59">
            <v>4</v>
          </cell>
          <cell r="L59">
            <v>75</v>
          </cell>
          <cell r="M59">
            <v>17</v>
          </cell>
          <cell r="N59">
            <v>403</v>
          </cell>
          <cell r="O59">
            <v>176</v>
          </cell>
          <cell r="P59">
            <v>2</v>
          </cell>
          <cell r="Q59">
            <v>1</v>
          </cell>
          <cell r="R59">
            <v>5</v>
          </cell>
          <cell r="S59">
            <v>42</v>
          </cell>
          <cell r="T59">
            <v>1</v>
          </cell>
          <cell r="U59">
            <v>119</v>
          </cell>
          <cell r="V59">
            <v>0</v>
          </cell>
          <cell r="W59">
            <v>4</v>
          </cell>
          <cell r="X59">
            <v>4</v>
          </cell>
          <cell r="Y59">
            <v>2</v>
          </cell>
          <cell r="Z59">
            <v>1</v>
          </cell>
          <cell r="AA59">
            <v>0</v>
          </cell>
          <cell r="AB59">
            <v>0</v>
          </cell>
          <cell r="AC59">
            <v>1</v>
          </cell>
          <cell r="AD59">
            <v>406</v>
          </cell>
          <cell r="AE59">
            <v>8</v>
          </cell>
          <cell r="AF59">
            <v>22</v>
          </cell>
          <cell r="AG59">
            <v>9</v>
          </cell>
          <cell r="AH59">
            <v>0</v>
          </cell>
          <cell r="AI59">
            <v>0</v>
          </cell>
          <cell r="AJ59">
            <v>28</v>
          </cell>
          <cell r="AK59">
            <v>7</v>
          </cell>
          <cell r="AL59">
            <v>0</v>
          </cell>
          <cell r="AM59">
            <v>0</v>
          </cell>
          <cell r="AN59">
            <v>2</v>
          </cell>
          <cell r="AO59">
            <v>540</v>
          </cell>
          <cell r="AP59">
            <v>507</v>
          </cell>
          <cell r="AQ59">
            <v>311</v>
          </cell>
          <cell r="AR59">
            <v>1294</v>
          </cell>
        </row>
        <row r="60">
          <cell r="B60">
            <v>0</v>
          </cell>
          <cell r="C60">
            <v>71</v>
          </cell>
          <cell r="D60">
            <v>196</v>
          </cell>
          <cell r="E60">
            <v>3</v>
          </cell>
          <cell r="F60">
            <v>454</v>
          </cell>
          <cell r="G60">
            <v>5</v>
          </cell>
          <cell r="H60">
            <v>6</v>
          </cell>
          <cell r="I60">
            <v>770</v>
          </cell>
          <cell r="J60">
            <v>283</v>
          </cell>
          <cell r="K60">
            <v>4</v>
          </cell>
          <cell r="L60">
            <v>153</v>
          </cell>
          <cell r="M60">
            <v>35</v>
          </cell>
          <cell r="N60">
            <v>462</v>
          </cell>
          <cell r="O60">
            <v>345</v>
          </cell>
          <cell r="P60">
            <v>4</v>
          </cell>
          <cell r="Q60">
            <v>0</v>
          </cell>
          <cell r="R60">
            <v>7</v>
          </cell>
          <cell r="S60">
            <v>55</v>
          </cell>
          <cell r="T60">
            <v>0</v>
          </cell>
          <cell r="U60">
            <v>107</v>
          </cell>
          <cell r="V60">
            <v>1</v>
          </cell>
          <cell r="W60">
            <v>11</v>
          </cell>
          <cell r="X60">
            <v>10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>
            <v>1</v>
          </cell>
          <cell r="AD60">
            <v>236</v>
          </cell>
          <cell r="AE60">
            <v>18</v>
          </cell>
          <cell r="AF60">
            <v>37</v>
          </cell>
          <cell r="AG60">
            <v>19</v>
          </cell>
          <cell r="AH60">
            <v>0</v>
          </cell>
          <cell r="AI60">
            <v>0</v>
          </cell>
          <cell r="AJ60">
            <v>89</v>
          </cell>
          <cell r="AK60">
            <v>9</v>
          </cell>
          <cell r="AL60">
            <v>4</v>
          </cell>
          <cell r="AM60">
            <v>0</v>
          </cell>
          <cell r="AN60">
            <v>6</v>
          </cell>
          <cell r="AO60">
            <v>622</v>
          </cell>
          <cell r="AP60">
            <v>538</v>
          </cell>
          <cell r="AQ60">
            <v>364</v>
          </cell>
          <cell r="AR60">
            <v>2756</v>
          </cell>
        </row>
        <row r="61">
          <cell r="B61">
            <v>0</v>
          </cell>
          <cell r="C61">
            <v>73</v>
          </cell>
          <cell r="D61">
            <v>226</v>
          </cell>
          <cell r="E61">
            <v>3</v>
          </cell>
          <cell r="F61">
            <v>520</v>
          </cell>
          <cell r="G61">
            <v>4</v>
          </cell>
          <cell r="H61">
            <v>17</v>
          </cell>
          <cell r="I61">
            <v>613</v>
          </cell>
          <cell r="J61">
            <v>188</v>
          </cell>
          <cell r="K61">
            <v>1</v>
          </cell>
          <cell r="L61">
            <v>181</v>
          </cell>
          <cell r="M61">
            <v>23</v>
          </cell>
          <cell r="N61">
            <v>507</v>
          </cell>
          <cell r="O61">
            <v>322</v>
          </cell>
          <cell r="P61">
            <v>19</v>
          </cell>
          <cell r="Q61">
            <v>0</v>
          </cell>
          <cell r="R61">
            <v>5</v>
          </cell>
          <cell r="S61">
            <v>116</v>
          </cell>
          <cell r="T61">
            <v>0</v>
          </cell>
          <cell r="U61">
            <v>210</v>
          </cell>
          <cell r="V61">
            <v>4</v>
          </cell>
          <cell r="W61">
            <v>6</v>
          </cell>
          <cell r="X61">
            <v>5</v>
          </cell>
          <cell r="Y61">
            <v>1</v>
          </cell>
          <cell r="Z61">
            <v>4</v>
          </cell>
          <cell r="AA61">
            <v>0</v>
          </cell>
          <cell r="AB61">
            <v>1</v>
          </cell>
          <cell r="AC61">
            <v>3</v>
          </cell>
          <cell r="AD61">
            <v>265</v>
          </cell>
          <cell r="AE61">
            <v>43</v>
          </cell>
          <cell r="AF61">
            <v>40</v>
          </cell>
          <cell r="AG61">
            <v>26</v>
          </cell>
          <cell r="AH61">
            <v>0</v>
          </cell>
          <cell r="AI61">
            <v>0</v>
          </cell>
          <cell r="AJ61">
            <v>162</v>
          </cell>
          <cell r="AK61">
            <v>7</v>
          </cell>
          <cell r="AL61">
            <v>1</v>
          </cell>
          <cell r="AM61">
            <v>0</v>
          </cell>
          <cell r="AN61">
            <v>56</v>
          </cell>
          <cell r="AO61">
            <v>409</v>
          </cell>
          <cell r="AP61">
            <v>570</v>
          </cell>
          <cell r="AQ61">
            <v>264</v>
          </cell>
          <cell r="AR61">
            <v>3692</v>
          </cell>
        </row>
        <row r="62">
          <cell r="B62">
            <v>0</v>
          </cell>
          <cell r="C62">
            <v>145</v>
          </cell>
          <cell r="D62">
            <v>64</v>
          </cell>
          <cell r="E62">
            <v>2</v>
          </cell>
          <cell r="F62">
            <v>156</v>
          </cell>
          <cell r="G62">
            <v>0</v>
          </cell>
          <cell r="H62">
            <v>4</v>
          </cell>
          <cell r="I62">
            <v>737</v>
          </cell>
          <cell r="J62">
            <v>15</v>
          </cell>
          <cell r="K62">
            <v>0</v>
          </cell>
          <cell r="L62">
            <v>23</v>
          </cell>
          <cell r="M62">
            <v>24</v>
          </cell>
          <cell r="N62">
            <v>239</v>
          </cell>
          <cell r="O62">
            <v>44</v>
          </cell>
          <cell r="P62">
            <v>0</v>
          </cell>
          <cell r="Q62">
            <v>0</v>
          </cell>
          <cell r="R62">
            <v>0</v>
          </cell>
          <cell r="S62">
            <v>7</v>
          </cell>
          <cell r="T62">
            <v>0</v>
          </cell>
          <cell r="U62">
            <v>114</v>
          </cell>
          <cell r="V62">
            <v>15</v>
          </cell>
          <cell r="W62">
            <v>0</v>
          </cell>
          <cell r="X62">
            <v>7</v>
          </cell>
          <cell r="Y62">
            <v>0</v>
          </cell>
          <cell r="Z62">
            <v>1</v>
          </cell>
          <cell r="AA62">
            <v>0</v>
          </cell>
          <cell r="AB62">
            <v>0</v>
          </cell>
          <cell r="AC62">
            <v>1</v>
          </cell>
          <cell r="AD62">
            <v>272</v>
          </cell>
          <cell r="AE62">
            <v>8</v>
          </cell>
          <cell r="AF62">
            <v>17</v>
          </cell>
          <cell r="AG62">
            <v>4</v>
          </cell>
          <cell r="AH62">
            <v>0</v>
          </cell>
          <cell r="AI62">
            <v>0</v>
          </cell>
          <cell r="AJ62">
            <v>11</v>
          </cell>
          <cell r="AK62">
            <v>0</v>
          </cell>
          <cell r="AL62">
            <v>0</v>
          </cell>
          <cell r="AM62">
            <v>0</v>
          </cell>
          <cell r="AN62">
            <v>7</v>
          </cell>
          <cell r="AO62">
            <v>82</v>
          </cell>
          <cell r="AP62">
            <v>902</v>
          </cell>
          <cell r="AQ62">
            <v>224</v>
          </cell>
          <cell r="AR62">
            <v>892</v>
          </cell>
        </row>
        <row r="63">
          <cell r="B63">
            <v>0</v>
          </cell>
          <cell r="C63">
            <v>14</v>
          </cell>
          <cell r="D63">
            <v>39</v>
          </cell>
          <cell r="E63">
            <v>2</v>
          </cell>
          <cell r="F63">
            <v>304</v>
          </cell>
          <cell r="G63">
            <v>0</v>
          </cell>
          <cell r="H63">
            <v>0</v>
          </cell>
          <cell r="I63">
            <v>156</v>
          </cell>
          <cell r="J63">
            <v>98</v>
          </cell>
          <cell r="K63">
            <v>0</v>
          </cell>
          <cell r="L63">
            <v>31</v>
          </cell>
          <cell r="M63">
            <v>7</v>
          </cell>
          <cell r="N63">
            <v>106</v>
          </cell>
          <cell r="O63">
            <v>45</v>
          </cell>
          <cell r="P63">
            <v>2</v>
          </cell>
          <cell r="Q63">
            <v>0</v>
          </cell>
          <cell r="R63">
            <v>2</v>
          </cell>
          <cell r="S63">
            <v>15</v>
          </cell>
          <cell r="T63">
            <v>1</v>
          </cell>
          <cell r="U63">
            <v>51</v>
          </cell>
          <cell r="V63">
            <v>0</v>
          </cell>
          <cell r="W63">
            <v>2</v>
          </cell>
          <cell r="X63">
            <v>7</v>
          </cell>
          <cell r="Y63">
            <v>0</v>
          </cell>
          <cell r="Z63">
            <v>1</v>
          </cell>
          <cell r="AA63">
            <v>0</v>
          </cell>
          <cell r="AB63">
            <v>0</v>
          </cell>
          <cell r="AC63">
            <v>1</v>
          </cell>
          <cell r="AD63">
            <v>288</v>
          </cell>
          <cell r="AE63">
            <v>5</v>
          </cell>
          <cell r="AF63">
            <v>6</v>
          </cell>
          <cell r="AG63">
            <v>6</v>
          </cell>
          <cell r="AH63">
            <v>0</v>
          </cell>
          <cell r="AI63">
            <v>1</v>
          </cell>
          <cell r="AJ63">
            <v>19</v>
          </cell>
          <cell r="AK63">
            <v>1</v>
          </cell>
          <cell r="AL63">
            <v>1</v>
          </cell>
          <cell r="AM63">
            <v>0</v>
          </cell>
          <cell r="AN63">
            <v>12</v>
          </cell>
          <cell r="AO63">
            <v>23</v>
          </cell>
          <cell r="AP63">
            <v>149</v>
          </cell>
          <cell r="AQ63">
            <v>29</v>
          </cell>
          <cell r="AR63">
            <v>439</v>
          </cell>
        </row>
        <row r="64">
          <cell r="B64">
            <v>0</v>
          </cell>
          <cell r="C64">
            <v>28</v>
          </cell>
          <cell r="D64">
            <v>98</v>
          </cell>
          <cell r="E64">
            <v>0</v>
          </cell>
          <cell r="F64">
            <v>241</v>
          </cell>
          <cell r="G64">
            <v>0</v>
          </cell>
          <cell r="H64">
            <v>7</v>
          </cell>
          <cell r="I64">
            <v>720</v>
          </cell>
          <cell r="J64">
            <v>70</v>
          </cell>
          <cell r="K64">
            <v>2</v>
          </cell>
          <cell r="L64">
            <v>52</v>
          </cell>
          <cell r="M64">
            <v>51</v>
          </cell>
          <cell r="N64">
            <v>275</v>
          </cell>
          <cell r="O64">
            <v>114</v>
          </cell>
          <cell r="P64">
            <v>7</v>
          </cell>
          <cell r="Q64">
            <v>1</v>
          </cell>
          <cell r="R64">
            <v>2</v>
          </cell>
          <cell r="S64">
            <v>16</v>
          </cell>
          <cell r="T64">
            <v>1</v>
          </cell>
          <cell r="U64">
            <v>69</v>
          </cell>
          <cell r="V64">
            <v>5</v>
          </cell>
          <cell r="W64">
            <v>1</v>
          </cell>
          <cell r="X64">
            <v>11</v>
          </cell>
          <cell r="Y64">
            <v>2</v>
          </cell>
          <cell r="Z64">
            <v>0</v>
          </cell>
          <cell r="AA64">
            <v>0</v>
          </cell>
          <cell r="AB64">
            <v>0</v>
          </cell>
          <cell r="AC64">
            <v>3</v>
          </cell>
          <cell r="AD64">
            <v>378</v>
          </cell>
          <cell r="AE64">
            <v>27</v>
          </cell>
          <cell r="AF64">
            <v>10</v>
          </cell>
          <cell r="AG64">
            <v>9</v>
          </cell>
          <cell r="AH64">
            <v>1</v>
          </cell>
          <cell r="AI64">
            <v>1</v>
          </cell>
          <cell r="AJ64">
            <v>28</v>
          </cell>
          <cell r="AK64">
            <v>4</v>
          </cell>
          <cell r="AL64">
            <v>3</v>
          </cell>
          <cell r="AM64">
            <v>0</v>
          </cell>
          <cell r="AN64">
            <v>6</v>
          </cell>
          <cell r="AO64">
            <v>70</v>
          </cell>
          <cell r="AP64">
            <v>507</v>
          </cell>
          <cell r="AQ64">
            <v>111</v>
          </cell>
          <cell r="AR64">
            <v>1071</v>
          </cell>
        </row>
        <row r="65">
          <cell r="B65">
            <v>0</v>
          </cell>
          <cell r="C65">
            <v>73</v>
          </cell>
          <cell r="D65">
            <v>142</v>
          </cell>
          <cell r="E65">
            <v>1</v>
          </cell>
          <cell r="F65">
            <v>153</v>
          </cell>
          <cell r="G65">
            <v>0</v>
          </cell>
          <cell r="H65">
            <v>13</v>
          </cell>
          <cell r="I65">
            <v>639</v>
          </cell>
          <cell r="J65">
            <v>57</v>
          </cell>
          <cell r="K65">
            <v>3</v>
          </cell>
          <cell r="L65">
            <v>37</v>
          </cell>
          <cell r="M65">
            <v>22</v>
          </cell>
          <cell r="N65">
            <v>268</v>
          </cell>
          <cell r="O65">
            <v>101</v>
          </cell>
          <cell r="P65">
            <v>7</v>
          </cell>
          <cell r="Q65">
            <v>0</v>
          </cell>
          <cell r="R65">
            <v>2</v>
          </cell>
          <cell r="S65">
            <v>13</v>
          </cell>
          <cell r="T65">
            <v>0</v>
          </cell>
          <cell r="U65">
            <v>56</v>
          </cell>
          <cell r="V65">
            <v>29</v>
          </cell>
          <cell r="W65">
            <v>1</v>
          </cell>
          <cell r="X65">
            <v>34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72</v>
          </cell>
          <cell r="AE65">
            <v>25</v>
          </cell>
          <cell r="AF65">
            <v>17</v>
          </cell>
          <cell r="AG65">
            <v>7</v>
          </cell>
          <cell r="AH65">
            <v>0</v>
          </cell>
          <cell r="AI65">
            <v>0</v>
          </cell>
          <cell r="AJ65">
            <v>53</v>
          </cell>
          <cell r="AK65">
            <v>0</v>
          </cell>
          <cell r="AL65">
            <v>2</v>
          </cell>
          <cell r="AM65">
            <v>0</v>
          </cell>
          <cell r="AN65">
            <v>19</v>
          </cell>
          <cell r="AO65">
            <v>197</v>
          </cell>
          <cell r="AP65">
            <v>958</v>
          </cell>
          <cell r="AQ65">
            <v>230</v>
          </cell>
          <cell r="AR65">
            <v>523</v>
          </cell>
        </row>
        <row r="66">
          <cell r="B66">
            <v>0</v>
          </cell>
          <cell r="C66">
            <v>58</v>
          </cell>
          <cell r="D66">
            <v>76</v>
          </cell>
          <cell r="E66">
            <v>0</v>
          </cell>
          <cell r="F66">
            <v>120</v>
          </cell>
          <cell r="G66">
            <v>1</v>
          </cell>
          <cell r="H66">
            <v>2</v>
          </cell>
          <cell r="I66">
            <v>448</v>
          </cell>
          <cell r="J66">
            <v>27</v>
          </cell>
          <cell r="K66">
            <v>1</v>
          </cell>
          <cell r="L66">
            <v>20</v>
          </cell>
          <cell r="M66">
            <v>25</v>
          </cell>
          <cell r="N66">
            <v>222</v>
          </cell>
          <cell r="O66">
            <v>57</v>
          </cell>
          <cell r="P66">
            <v>6</v>
          </cell>
          <cell r="Q66">
            <v>0</v>
          </cell>
          <cell r="R66">
            <v>1</v>
          </cell>
          <cell r="S66">
            <v>4</v>
          </cell>
          <cell r="T66">
            <v>0</v>
          </cell>
          <cell r="U66">
            <v>62</v>
          </cell>
          <cell r="V66">
            <v>2</v>
          </cell>
          <cell r="W66">
            <v>0</v>
          </cell>
          <cell r="X66">
            <v>36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>
            <v>3</v>
          </cell>
          <cell r="AD66">
            <v>85</v>
          </cell>
          <cell r="AE66">
            <v>7</v>
          </cell>
          <cell r="AF66">
            <v>7</v>
          </cell>
          <cell r="AG66">
            <v>8</v>
          </cell>
          <cell r="AH66">
            <v>0</v>
          </cell>
          <cell r="AI66">
            <v>0</v>
          </cell>
          <cell r="AJ66">
            <v>47</v>
          </cell>
          <cell r="AK66">
            <v>2</v>
          </cell>
          <cell r="AL66">
            <v>2</v>
          </cell>
          <cell r="AM66">
            <v>0</v>
          </cell>
          <cell r="AN66">
            <v>8</v>
          </cell>
          <cell r="AO66">
            <v>92</v>
          </cell>
          <cell r="AP66">
            <v>661</v>
          </cell>
          <cell r="AQ66">
            <v>110</v>
          </cell>
          <cell r="AR66">
            <v>477</v>
          </cell>
        </row>
        <row r="67">
          <cell r="B67">
            <v>0</v>
          </cell>
          <cell r="C67">
            <v>1</v>
          </cell>
          <cell r="D67">
            <v>0</v>
          </cell>
          <cell r="E67">
            <v>0</v>
          </cell>
          <cell r="F67">
            <v>3</v>
          </cell>
          <cell r="G67">
            <v>0</v>
          </cell>
          <cell r="H67">
            <v>1</v>
          </cell>
          <cell r="I67">
            <v>30</v>
          </cell>
          <cell r="J67">
            <v>1</v>
          </cell>
          <cell r="K67">
            <v>0</v>
          </cell>
          <cell r="L67">
            <v>1</v>
          </cell>
          <cell r="M67">
            <v>1</v>
          </cell>
          <cell r="N67">
            <v>12</v>
          </cell>
          <cell r="O67">
            <v>2</v>
          </cell>
          <cell r="P67">
            <v>0</v>
          </cell>
          <cell r="Q67">
            <v>0</v>
          </cell>
          <cell r="R67">
            <v>0</v>
          </cell>
          <cell r="S67">
            <v>1</v>
          </cell>
          <cell r="T67">
            <v>0</v>
          </cell>
          <cell r="U67">
            <v>9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2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2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6</v>
          </cell>
          <cell r="AP67">
            <v>26</v>
          </cell>
          <cell r="AQ67">
            <v>1</v>
          </cell>
          <cell r="AR67">
            <v>38</v>
          </cell>
        </row>
        <row r="68">
          <cell r="B68">
            <v>0</v>
          </cell>
          <cell r="C68">
            <v>43</v>
          </cell>
          <cell r="D68">
            <v>87</v>
          </cell>
          <cell r="E68">
            <v>1</v>
          </cell>
          <cell r="F68">
            <v>218</v>
          </cell>
          <cell r="G68">
            <v>0</v>
          </cell>
          <cell r="H68">
            <v>7</v>
          </cell>
          <cell r="I68">
            <v>747</v>
          </cell>
          <cell r="J68">
            <v>64</v>
          </cell>
          <cell r="K68">
            <v>2</v>
          </cell>
          <cell r="L68">
            <v>47</v>
          </cell>
          <cell r="M68">
            <v>53</v>
          </cell>
          <cell r="N68">
            <v>270</v>
          </cell>
          <cell r="O68">
            <v>185</v>
          </cell>
          <cell r="P68">
            <v>4</v>
          </cell>
          <cell r="Q68">
            <v>0</v>
          </cell>
          <cell r="R68">
            <v>5</v>
          </cell>
          <cell r="S68">
            <v>19</v>
          </cell>
          <cell r="T68">
            <v>1</v>
          </cell>
          <cell r="U68">
            <v>149</v>
          </cell>
          <cell r="V68">
            <v>1</v>
          </cell>
          <cell r="W68">
            <v>8</v>
          </cell>
          <cell r="X68">
            <v>6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3</v>
          </cell>
          <cell r="AD68">
            <v>141</v>
          </cell>
          <cell r="AE68">
            <v>17</v>
          </cell>
          <cell r="AF68">
            <v>19</v>
          </cell>
          <cell r="AG68">
            <v>9</v>
          </cell>
          <cell r="AH68">
            <v>4</v>
          </cell>
          <cell r="AI68">
            <v>0</v>
          </cell>
          <cell r="AJ68">
            <v>92</v>
          </cell>
          <cell r="AK68">
            <v>8</v>
          </cell>
          <cell r="AL68">
            <v>2</v>
          </cell>
          <cell r="AM68">
            <v>0</v>
          </cell>
          <cell r="AN68">
            <v>17</v>
          </cell>
          <cell r="AO68">
            <v>170</v>
          </cell>
          <cell r="AP68">
            <v>383</v>
          </cell>
          <cell r="AQ68">
            <v>126</v>
          </cell>
          <cell r="AR68">
            <v>932</v>
          </cell>
        </row>
        <row r="69">
          <cell r="B69">
            <v>0</v>
          </cell>
          <cell r="C69">
            <v>29</v>
          </cell>
          <cell r="D69">
            <v>42</v>
          </cell>
          <cell r="E69">
            <v>0</v>
          </cell>
          <cell r="F69">
            <v>56</v>
          </cell>
          <cell r="G69">
            <v>2</v>
          </cell>
          <cell r="H69">
            <v>3</v>
          </cell>
          <cell r="I69">
            <v>331</v>
          </cell>
          <cell r="J69">
            <v>24</v>
          </cell>
          <cell r="K69">
            <v>1</v>
          </cell>
          <cell r="L69">
            <v>51</v>
          </cell>
          <cell r="M69">
            <v>38</v>
          </cell>
          <cell r="N69">
            <v>127</v>
          </cell>
          <cell r="O69">
            <v>80</v>
          </cell>
          <cell r="P69">
            <v>0</v>
          </cell>
          <cell r="Q69">
            <v>1</v>
          </cell>
          <cell r="R69">
            <v>1</v>
          </cell>
          <cell r="S69">
            <v>12</v>
          </cell>
          <cell r="T69">
            <v>2</v>
          </cell>
          <cell r="U69">
            <v>93</v>
          </cell>
          <cell r="V69">
            <v>2</v>
          </cell>
          <cell r="W69">
            <v>1</v>
          </cell>
          <cell r="X69">
            <v>5</v>
          </cell>
          <cell r="Y69">
            <v>2</v>
          </cell>
          <cell r="Z69">
            <v>0</v>
          </cell>
          <cell r="AA69">
            <v>0</v>
          </cell>
          <cell r="AB69">
            <v>0</v>
          </cell>
          <cell r="AC69">
            <v>1</v>
          </cell>
          <cell r="AD69">
            <v>79</v>
          </cell>
          <cell r="AE69">
            <v>16</v>
          </cell>
          <cell r="AF69">
            <v>7</v>
          </cell>
          <cell r="AG69">
            <v>3</v>
          </cell>
          <cell r="AH69">
            <v>1</v>
          </cell>
          <cell r="AI69">
            <v>1</v>
          </cell>
          <cell r="AJ69">
            <v>55</v>
          </cell>
          <cell r="AK69">
            <v>2</v>
          </cell>
          <cell r="AL69">
            <v>0</v>
          </cell>
          <cell r="AM69">
            <v>0</v>
          </cell>
          <cell r="AN69">
            <v>3</v>
          </cell>
          <cell r="AO69">
            <v>64</v>
          </cell>
          <cell r="AP69">
            <v>154</v>
          </cell>
          <cell r="AQ69">
            <v>45</v>
          </cell>
          <cell r="AR69">
            <v>402</v>
          </cell>
        </row>
        <row r="70">
          <cell r="B70">
            <v>0</v>
          </cell>
          <cell r="C70">
            <v>82</v>
          </cell>
          <cell r="D70">
            <v>68</v>
          </cell>
          <cell r="E70">
            <v>0</v>
          </cell>
          <cell r="F70">
            <v>521</v>
          </cell>
          <cell r="G70">
            <v>4</v>
          </cell>
          <cell r="H70">
            <v>6</v>
          </cell>
          <cell r="I70">
            <v>904</v>
          </cell>
          <cell r="J70">
            <v>91</v>
          </cell>
          <cell r="K70">
            <v>0</v>
          </cell>
          <cell r="L70">
            <v>83</v>
          </cell>
          <cell r="M70">
            <v>81</v>
          </cell>
          <cell r="N70">
            <v>221</v>
          </cell>
          <cell r="O70">
            <v>135</v>
          </cell>
          <cell r="P70">
            <v>4</v>
          </cell>
          <cell r="Q70">
            <v>1</v>
          </cell>
          <cell r="R70">
            <v>1</v>
          </cell>
          <cell r="S70">
            <v>12</v>
          </cell>
          <cell r="T70">
            <v>1</v>
          </cell>
          <cell r="U70">
            <v>384</v>
          </cell>
          <cell r="V70">
            <v>21</v>
          </cell>
          <cell r="W70">
            <v>1</v>
          </cell>
          <cell r="X70">
            <v>7</v>
          </cell>
          <cell r="Y70">
            <v>1</v>
          </cell>
          <cell r="Z70">
            <v>1</v>
          </cell>
          <cell r="AA70">
            <v>0</v>
          </cell>
          <cell r="AB70">
            <v>0</v>
          </cell>
          <cell r="AC70">
            <v>0</v>
          </cell>
          <cell r="AD70">
            <v>139</v>
          </cell>
          <cell r="AE70">
            <v>63</v>
          </cell>
          <cell r="AF70">
            <v>19</v>
          </cell>
          <cell r="AG70">
            <v>7</v>
          </cell>
          <cell r="AH70">
            <v>2</v>
          </cell>
          <cell r="AI70">
            <v>1</v>
          </cell>
          <cell r="AJ70">
            <v>69</v>
          </cell>
          <cell r="AK70">
            <v>4</v>
          </cell>
          <cell r="AL70">
            <v>0</v>
          </cell>
          <cell r="AM70">
            <v>1</v>
          </cell>
          <cell r="AN70">
            <v>16</v>
          </cell>
          <cell r="AO70">
            <v>171</v>
          </cell>
          <cell r="AP70">
            <v>550</v>
          </cell>
          <cell r="AQ70">
            <v>110</v>
          </cell>
          <cell r="AR70">
            <v>834</v>
          </cell>
        </row>
        <row r="71">
          <cell r="B71">
            <v>0</v>
          </cell>
          <cell r="C71">
            <v>85</v>
          </cell>
          <cell r="D71">
            <v>38</v>
          </cell>
          <cell r="E71">
            <v>3</v>
          </cell>
          <cell r="F71">
            <v>171</v>
          </cell>
          <cell r="G71">
            <v>1</v>
          </cell>
          <cell r="H71">
            <v>6</v>
          </cell>
          <cell r="I71">
            <v>816</v>
          </cell>
          <cell r="J71">
            <v>21</v>
          </cell>
          <cell r="K71">
            <v>0</v>
          </cell>
          <cell r="L71">
            <v>33</v>
          </cell>
          <cell r="M71">
            <v>27</v>
          </cell>
          <cell r="N71">
            <v>134</v>
          </cell>
          <cell r="O71">
            <v>38</v>
          </cell>
          <cell r="P71">
            <v>30</v>
          </cell>
          <cell r="Q71">
            <v>0</v>
          </cell>
          <cell r="R71">
            <v>0</v>
          </cell>
          <cell r="S71">
            <v>6</v>
          </cell>
          <cell r="T71">
            <v>0</v>
          </cell>
          <cell r="U71">
            <v>223</v>
          </cell>
          <cell r="V71">
            <v>132</v>
          </cell>
          <cell r="W71">
            <v>1</v>
          </cell>
          <cell r="X71">
            <v>15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2</v>
          </cell>
          <cell r="AD71">
            <v>58</v>
          </cell>
          <cell r="AE71">
            <v>7</v>
          </cell>
          <cell r="AF71">
            <v>5</v>
          </cell>
          <cell r="AG71">
            <v>5</v>
          </cell>
          <cell r="AH71">
            <v>0</v>
          </cell>
          <cell r="AI71">
            <v>0</v>
          </cell>
          <cell r="AJ71">
            <v>104</v>
          </cell>
          <cell r="AK71">
            <v>8</v>
          </cell>
          <cell r="AL71">
            <v>1</v>
          </cell>
          <cell r="AM71">
            <v>1</v>
          </cell>
          <cell r="AN71">
            <v>12</v>
          </cell>
          <cell r="AO71">
            <v>106</v>
          </cell>
          <cell r="AP71">
            <v>646</v>
          </cell>
          <cell r="AQ71">
            <v>81</v>
          </cell>
          <cell r="AR71">
            <v>554</v>
          </cell>
        </row>
        <row r="72">
          <cell r="B72">
            <v>2</v>
          </cell>
          <cell r="C72">
            <v>45</v>
          </cell>
          <cell r="D72">
            <v>39</v>
          </cell>
          <cell r="E72">
            <v>2</v>
          </cell>
          <cell r="F72">
            <v>89</v>
          </cell>
          <cell r="G72">
            <v>1</v>
          </cell>
          <cell r="H72">
            <v>7</v>
          </cell>
          <cell r="I72">
            <v>626</v>
          </cell>
          <cell r="J72">
            <v>340</v>
          </cell>
          <cell r="K72">
            <v>0</v>
          </cell>
          <cell r="L72">
            <v>70</v>
          </cell>
          <cell r="M72">
            <v>21</v>
          </cell>
          <cell r="N72">
            <v>376</v>
          </cell>
          <cell r="O72">
            <v>177</v>
          </cell>
          <cell r="P72">
            <v>0</v>
          </cell>
          <cell r="Q72">
            <v>0</v>
          </cell>
          <cell r="R72">
            <v>1</v>
          </cell>
          <cell r="S72">
            <v>16</v>
          </cell>
          <cell r="T72">
            <v>0</v>
          </cell>
          <cell r="U72">
            <v>131</v>
          </cell>
          <cell r="V72">
            <v>1</v>
          </cell>
          <cell r="W72">
            <v>0</v>
          </cell>
          <cell r="X72">
            <v>8</v>
          </cell>
          <cell r="Y72">
            <v>2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50</v>
          </cell>
          <cell r="AE72">
            <v>18</v>
          </cell>
          <cell r="AF72">
            <v>7</v>
          </cell>
          <cell r="AG72">
            <v>1</v>
          </cell>
          <cell r="AH72">
            <v>3</v>
          </cell>
          <cell r="AI72">
            <v>0</v>
          </cell>
          <cell r="AJ72">
            <v>96</v>
          </cell>
          <cell r="AK72">
            <v>2</v>
          </cell>
          <cell r="AL72">
            <v>3</v>
          </cell>
          <cell r="AM72">
            <v>0</v>
          </cell>
          <cell r="AN72">
            <v>15</v>
          </cell>
          <cell r="AO72">
            <v>132</v>
          </cell>
          <cell r="AP72">
            <v>380</v>
          </cell>
          <cell r="AQ72">
            <v>94</v>
          </cell>
          <cell r="AR72">
            <v>955</v>
          </cell>
        </row>
        <row r="73">
          <cell r="B73">
            <v>0</v>
          </cell>
          <cell r="C73">
            <v>47</v>
          </cell>
          <cell r="D73">
            <v>57</v>
          </cell>
          <cell r="E73">
            <v>3</v>
          </cell>
          <cell r="F73">
            <v>116</v>
          </cell>
          <cell r="G73">
            <v>0</v>
          </cell>
          <cell r="H73">
            <v>5</v>
          </cell>
          <cell r="I73">
            <v>306</v>
          </cell>
          <cell r="J73">
            <v>15</v>
          </cell>
          <cell r="K73">
            <v>0</v>
          </cell>
          <cell r="L73">
            <v>21</v>
          </cell>
          <cell r="M73">
            <v>88</v>
          </cell>
          <cell r="N73">
            <v>54</v>
          </cell>
          <cell r="O73">
            <v>51</v>
          </cell>
          <cell r="P73">
            <v>1</v>
          </cell>
          <cell r="Q73">
            <v>0</v>
          </cell>
          <cell r="R73">
            <v>0</v>
          </cell>
          <cell r="S73">
            <v>12</v>
          </cell>
          <cell r="T73">
            <v>0</v>
          </cell>
          <cell r="U73">
            <v>121</v>
          </cell>
          <cell r="V73">
            <v>1</v>
          </cell>
          <cell r="W73">
            <v>1</v>
          </cell>
          <cell r="X73">
            <v>7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3</v>
          </cell>
          <cell r="AD73">
            <v>51</v>
          </cell>
          <cell r="AE73">
            <v>1</v>
          </cell>
          <cell r="AF73">
            <v>6</v>
          </cell>
          <cell r="AG73">
            <v>3</v>
          </cell>
          <cell r="AH73">
            <v>1</v>
          </cell>
          <cell r="AI73">
            <v>0</v>
          </cell>
          <cell r="AJ73">
            <v>66</v>
          </cell>
          <cell r="AK73">
            <v>2</v>
          </cell>
          <cell r="AL73">
            <v>1</v>
          </cell>
          <cell r="AM73">
            <v>0</v>
          </cell>
          <cell r="AN73">
            <v>17</v>
          </cell>
          <cell r="AO73">
            <v>43</v>
          </cell>
          <cell r="AP73">
            <v>625</v>
          </cell>
          <cell r="AQ73">
            <v>34</v>
          </cell>
          <cell r="AR73">
            <v>378</v>
          </cell>
        </row>
        <row r="74">
          <cell r="B74">
            <v>0</v>
          </cell>
          <cell r="C74">
            <v>164</v>
          </cell>
          <cell r="D74">
            <v>259</v>
          </cell>
          <cell r="E74">
            <v>8</v>
          </cell>
          <cell r="F74">
            <v>230</v>
          </cell>
          <cell r="G74">
            <v>0</v>
          </cell>
          <cell r="H74">
            <v>9</v>
          </cell>
          <cell r="I74">
            <v>1251</v>
          </cell>
          <cell r="J74">
            <v>151</v>
          </cell>
          <cell r="K74">
            <v>2</v>
          </cell>
          <cell r="L74">
            <v>76</v>
          </cell>
          <cell r="M74">
            <v>58</v>
          </cell>
          <cell r="N74">
            <v>494</v>
          </cell>
          <cell r="O74">
            <v>206</v>
          </cell>
          <cell r="P74">
            <v>4</v>
          </cell>
          <cell r="Q74">
            <v>1</v>
          </cell>
          <cell r="R74">
            <v>7</v>
          </cell>
          <cell r="S74">
            <v>22</v>
          </cell>
          <cell r="T74">
            <v>7</v>
          </cell>
          <cell r="U74">
            <v>355</v>
          </cell>
          <cell r="V74">
            <v>14</v>
          </cell>
          <cell r="W74">
            <v>4</v>
          </cell>
          <cell r="X74">
            <v>15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3</v>
          </cell>
          <cell r="AD74">
            <v>326</v>
          </cell>
          <cell r="AE74">
            <v>30</v>
          </cell>
          <cell r="AF74">
            <v>30</v>
          </cell>
          <cell r="AG74">
            <v>10</v>
          </cell>
          <cell r="AH74">
            <v>1</v>
          </cell>
          <cell r="AI74">
            <v>0</v>
          </cell>
          <cell r="AJ74">
            <v>131</v>
          </cell>
          <cell r="AK74">
            <v>5</v>
          </cell>
          <cell r="AL74">
            <v>5</v>
          </cell>
          <cell r="AM74">
            <v>0</v>
          </cell>
          <cell r="AN74">
            <v>21</v>
          </cell>
          <cell r="AO74">
            <v>124</v>
          </cell>
          <cell r="AP74">
            <v>664</v>
          </cell>
          <cell r="AQ74">
            <v>150</v>
          </cell>
          <cell r="AR74">
            <v>1222</v>
          </cell>
        </row>
        <row r="75">
          <cell r="B75">
            <v>0</v>
          </cell>
          <cell r="C75">
            <v>37</v>
          </cell>
          <cell r="D75">
            <v>41</v>
          </cell>
          <cell r="E75">
            <v>4</v>
          </cell>
          <cell r="F75">
            <v>55</v>
          </cell>
          <cell r="G75">
            <v>0</v>
          </cell>
          <cell r="H75">
            <v>8</v>
          </cell>
          <cell r="I75">
            <v>513</v>
          </cell>
          <cell r="J75">
            <v>49</v>
          </cell>
          <cell r="K75">
            <v>2</v>
          </cell>
          <cell r="L75">
            <v>41</v>
          </cell>
          <cell r="M75">
            <v>30</v>
          </cell>
          <cell r="N75">
            <v>182</v>
          </cell>
          <cell r="O75">
            <v>63</v>
          </cell>
          <cell r="P75">
            <v>3</v>
          </cell>
          <cell r="Q75">
            <v>0</v>
          </cell>
          <cell r="R75">
            <v>1</v>
          </cell>
          <cell r="S75">
            <v>9</v>
          </cell>
          <cell r="T75">
            <v>0</v>
          </cell>
          <cell r="U75">
            <v>133</v>
          </cell>
          <cell r="V75">
            <v>2</v>
          </cell>
          <cell r="W75">
            <v>1</v>
          </cell>
          <cell r="X75">
            <v>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1</v>
          </cell>
          <cell r="AD75">
            <v>125</v>
          </cell>
          <cell r="AE75">
            <v>10</v>
          </cell>
          <cell r="AF75">
            <v>15</v>
          </cell>
          <cell r="AG75">
            <v>0</v>
          </cell>
          <cell r="AH75">
            <v>2</v>
          </cell>
          <cell r="AI75">
            <v>1</v>
          </cell>
          <cell r="AJ75">
            <v>95</v>
          </cell>
          <cell r="AK75">
            <v>1</v>
          </cell>
          <cell r="AL75">
            <v>1</v>
          </cell>
          <cell r="AM75">
            <v>1</v>
          </cell>
          <cell r="AN75">
            <v>47</v>
          </cell>
          <cell r="AO75">
            <v>202</v>
          </cell>
          <cell r="AP75">
            <v>441</v>
          </cell>
          <cell r="AQ75">
            <v>162</v>
          </cell>
          <cell r="AR75">
            <v>363</v>
          </cell>
        </row>
        <row r="76">
          <cell r="B76">
            <v>0</v>
          </cell>
          <cell r="C76">
            <v>69</v>
          </cell>
          <cell r="D76">
            <v>45</v>
          </cell>
          <cell r="E76">
            <v>1</v>
          </cell>
          <cell r="F76">
            <v>115</v>
          </cell>
          <cell r="G76">
            <v>1</v>
          </cell>
          <cell r="H76">
            <v>1</v>
          </cell>
          <cell r="I76">
            <v>954</v>
          </cell>
          <cell r="J76">
            <v>63</v>
          </cell>
          <cell r="K76">
            <v>1</v>
          </cell>
          <cell r="L76">
            <v>38</v>
          </cell>
          <cell r="M76">
            <v>26</v>
          </cell>
          <cell r="N76">
            <v>325</v>
          </cell>
          <cell r="O76">
            <v>140</v>
          </cell>
          <cell r="P76">
            <v>1</v>
          </cell>
          <cell r="Q76">
            <v>3</v>
          </cell>
          <cell r="R76">
            <v>5</v>
          </cell>
          <cell r="S76">
            <v>13</v>
          </cell>
          <cell r="T76">
            <v>0</v>
          </cell>
          <cell r="U76">
            <v>181</v>
          </cell>
          <cell r="V76">
            <v>30</v>
          </cell>
          <cell r="W76">
            <v>0</v>
          </cell>
          <cell r="X76">
            <v>11</v>
          </cell>
          <cell r="Y76">
            <v>0</v>
          </cell>
          <cell r="Z76">
            <v>2</v>
          </cell>
          <cell r="AA76">
            <v>0</v>
          </cell>
          <cell r="AB76">
            <v>0</v>
          </cell>
          <cell r="AC76">
            <v>1</v>
          </cell>
          <cell r="AD76">
            <v>54</v>
          </cell>
          <cell r="AE76">
            <v>17</v>
          </cell>
          <cell r="AF76">
            <v>15</v>
          </cell>
          <cell r="AG76">
            <v>1</v>
          </cell>
          <cell r="AH76">
            <v>1</v>
          </cell>
          <cell r="AI76">
            <v>1</v>
          </cell>
          <cell r="AJ76">
            <v>122</v>
          </cell>
          <cell r="AK76">
            <v>3</v>
          </cell>
          <cell r="AL76">
            <v>2</v>
          </cell>
          <cell r="AM76">
            <v>0</v>
          </cell>
          <cell r="AN76">
            <v>17</v>
          </cell>
          <cell r="AO76">
            <v>204</v>
          </cell>
          <cell r="AP76">
            <v>427</v>
          </cell>
          <cell r="AQ76">
            <v>62</v>
          </cell>
          <cell r="AR76">
            <v>579</v>
          </cell>
        </row>
        <row r="77">
          <cell r="B77">
            <v>0</v>
          </cell>
          <cell r="C77">
            <v>119</v>
          </cell>
          <cell r="D77">
            <v>110</v>
          </cell>
          <cell r="E77">
            <v>2</v>
          </cell>
          <cell r="F77">
            <v>232</v>
          </cell>
          <cell r="G77">
            <v>0</v>
          </cell>
          <cell r="H77">
            <v>15</v>
          </cell>
          <cell r="I77">
            <v>1877</v>
          </cell>
          <cell r="J77">
            <v>41</v>
          </cell>
          <cell r="K77">
            <v>2</v>
          </cell>
          <cell r="L77">
            <v>101</v>
          </cell>
          <cell r="M77">
            <v>46</v>
          </cell>
          <cell r="N77">
            <v>1005</v>
          </cell>
          <cell r="O77">
            <v>380</v>
          </cell>
          <cell r="P77">
            <v>5</v>
          </cell>
          <cell r="Q77">
            <v>6</v>
          </cell>
          <cell r="R77">
            <v>2</v>
          </cell>
          <cell r="S77">
            <v>22</v>
          </cell>
          <cell r="T77">
            <v>5</v>
          </cell>
          <cell r="U77">
            <v>362</v>
          </cell>
          <cell r="V77">
            <v>58</v>
          </cell>
          <cell r="W77">
            <v>3</v>
          </cell>
          <cell r="X77">
            <v>16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2</v>
          </cell>
          <cell r="AD77">
            <v>160</v>
          </cell>
          <cell r="AE77">
            <v>50</v>
          </cell>
          <cell r="AF77">
            <v>39</v>
          </cell>
          <cell r="AG77">
            <v>10</v>
          </cell>
          <cell r="AH77">
            <v>4</v>
          </cell>
          <cell r="AI77">
            <v>0</v>
          </cell>
          <cell r="AJ77">
            <v>575</v>
          </cell>
          <cell r="AK77">
            <v>2</v>
          </cell>
          <cell r="AL77">
            <v>1</v>
          </cell>
          <cell r="AM77">
            <v>1</v>
          </cell>
          <cell r="AN77">
            <v>28</v>
          </cell>
          <cell r="AO77">
            <v>614</v>
          </cell>
          <cell r="AP77">
            <v>1341</v>
          </cell>
          <cell r="AQ77">
            <v>260</v>
          </cell>
          <cell r="AR77">
            <v>1375</v>
          </cell>
        </row>
        <row r="78">
          <cell r="B78">
            <v>0</v>
          </cell>
          <cell r="C78">
            <v>43</v>
          </cell>
          <cell r="D78">
            <v>23</v>
          </cell>
          <cell r="E78">
            <v>1</v>
          </cell>
          <cell r="F78">
            <v>173</v>
          </cell>
          <cell r="G78">
            <v>2</v>
          </cell>
          <cell r="H78">
            <v>1</v>
          </cell>
          <cell r="I78">
            <v>537</v>
          </cell>
          <cell r="J78">
            <v>36</v>
          </cell>
          <cell r="K78">
            <v>1</v>
          </cell>
          <cell r="L78">
            <v>41</v>
          </cell>
          <cell r="M78">
            <v>21</v>
          </cell>
          <cell r="N78">
            <v>130</v>
          </cell>
          <cell r="O78">
            <v>107</v>
          </cell>
          <cell r="P78">
            <v>2</v>
          </cell>
          <cell r="Q78">
            <v>2</v>
          </cell>
          <cell r="R78">
            <v>4</v>
          </cell>
          <cell r="S78">
            <v>7</v>
          </cell>
          <cell r="T78">
            <v>1</v>
          </cell>
          <cell r="U78">
            <v>210</v>
          </cell>
          <cell r="V78">
            <v>8</v>
          </cell>
          <cell r="W78">
            <v>0</v>
          </cell>
          <cell r="X78">
            <v>0</v>
          </cell>
          <cell r="Y78">
            <v>3</v>
          </cell>
          <cell r="Z78">
            <v>0</v>
          </cell>
          <cell r="AA78">
            <v>0</v>
          </cell>
          <cell r="AB78">
            <v>0</v>
          </cell>
          <cell r="AC78">
            <v>3</v>
          </cell>
          <cell r="AD78">
            <v>99</v>
          </cell>
          <cell r="AE78">
            <v>7</v>
          </cell>
          <cell r="AF78">
            <v>7</v>
          </cell>
          <cell r="AG78">
            <v>17</v>
          </cell>
          <cell r="AH78">
            <v>2</v>
          </cell>
          <cell r="AI78">
            <v>1</v>
          </cell>
          <cell r="AJ78">
            <v>59</v>
          </cell>
          <cell r="AK78">
            <v>2</v>
          </cell>
          <cell r="AL78">
            <v>1</v>
          </cell>
          <cell r="AM78">
            <v>0</v>
          </cell>
          <cell r="AN78">
            <v>25</v>
          </cell>
          <cell r="AO78">
            <v>299</v>
          </cell>
          <cell r="AP78">
            <v>173</v>
          </cell>
          <cell r="AQ78">
            <v>242</v>
          </cell>
          <cell r="AR78">
            <v>677</v>
          </cell>
        </row>
        <row r="79">
          <cell r="B79">
            <v>0</v>
          </cell>
          <cell r="C79">
            <v>60</v>
          </cell>
          <cell r="D79">
            <v>24</v>
          </cell>
          <cell r="E79">
            <v>1</v>
          </cell>
          <cell r="F79">
            <v>859</v>
          </cell>
          <cell r="G79">
            <v>0</v>
          </cell>
          <cell r="H79">
            <v>3</v>
          </cell>
          <cell r="I79">
            <v>492</v>
          </cell>
          <cell r="J79">
            <v>21</v>
          </cell>
          <cell r="K79">
            <v>0</v>
          </cell>
          <cell r="L79">
            <v>42</v>
          </cell>
          <cell r="M79">
            <v>18</v>
          </cell>
          <cell r="N79">
            <v>219</v>
          </cell>
          <cell r="O79">
            <v>390</v>
          </cell>
          <cell r="P79">
            <v>23</v>
          </cell>
          <cell r="Q79">
            <v>1</v>
          </cell>
          <cell r="R79">
            <v>0</v>
          </cell>
          <cell r="S79">
            <v>1</v>
          </cell>
          <cell r="T79">
            <v>1</v>
          </cell>
          <cell r="U79">
            <v>191</v>
          </cell>
          <cell r="V79">
            <v>1</v>
          </cell>
          <cell r="W79">
            <v>2</v>
          </cell>
          <cell r="X79">
            <v>22</v>
          </cell>
          <cell r="Y79">
            <v>1</v>
          </cell>
          <cell r="Z79">
            <v>2</v>
          </cell>
          <cell r="AA79">
            <v>0</v>
          </cell>
          <cell r="AB79">
            <v>0</v>
          </cell>
          <cell r="AC79">
            <v>2</v>
          </cell>
          <cell r="AD79">
            <v>89</v>
          </cell>
          <cell r="AE79">
            <v>7</v>
          </cell>
          <cell r="AF79">
            <v>18</v>
          </cell>
          <cell r="AG79">
            <v>3</v>
          </cell>
          <cell r="AH79">
            <v>0</v>
          </cell>
          <cell r="AI79">
            <v>1</v>
          </cell>
          <cell r="AJ79">
            <v>58</v>
          </cell>
          <cell r="AK79">
            <v>3</v>
          </cell>
          <cell r="AL79">
            <v>0</v>
          </cell>
          <cell r="AM79">
            <v>1</v>
          </cell>
          <cell r="AN79">
            <v>44</v>
          </cell>
          <cell r="AO79">
            <v>480</v>
          </cell>
          <cell r="AP79">
            <v>345</v>
          </cell>
          <cell r="AQ79">
            <v>417</v>
          </cell>
          <cell r="AR79">
            <v>805</v>
          </cell>
        </row>
        <row r="80">
          <cell r="B80">
            <v>0</v>
          </cell>
          <cell r="C80">
            <v>172</v>
          </cell>
          <cell r="D80">
            <v>127</v>
          </cell>
          <cell r="E80">
            <v>0</v>
          </cell>
          <cell r="F80">
            <v>163</v>
          </cell>
          <cell r="G80">
            <v>1</v>
          </cell>
          <cell r="H80">
            <v>11</v>
          </cell>
          <cell r="I80">
            <v>948</v>
          </cell>
          <cell r="J80">
            <v>100</v>
          </cell>
          <cell r="K80">
            <v>2</v>
          </cell>
          <cell r="L80">
            <v>66</v>
          </cell>
          <cell r="M80">
            <v>68</v>
          </cell>
          <cell r="N80">
            <v>350</v>
          </cell>
          <cell r="O80">
            <v>210</v>
          </cell>
          <cell r="P80">
            <v>5</v>
          </cell>
          <cell r="Q80">
            <v>1</v>
          </cell>
          <cell r="R80">
            <v>7</v>
          </cell>
          <cell r="S80">
            <v>14</v>
          </cell>
          <cell r="T80">
            <v>1</v>
          </cell>
          <cell r="U80">
            <v>280</v>
          </cell>
          <cell r="V80">
            <v>10</v>
          </cell>
          <cell r="W80">
            <v>0</v>
          </cell>
          <cell r="X80">
            <v>29</v>
          </cell>
          <cell r="Y80">
            <v>2</v>
          </cell>
          <cell r="Z80">
            <v>2</v>
          </cell>
          <cell r="AA80">
            <v>0</v>
          </cell>
          <cell r="AB80">
            <v>0</v>
          </cell>
          <cell r="AC80">
            <v>1</v>
          </cell>
          <cell r="AD80">
            <v>127</v>
          </cell>
          <cell r="AE80">
            <v>65</v>
          </cell>
          <cell r="AF80">
            <v>27</v>
          </cell>
          <cell r="AG80">
            <v>9</v>
          </cell>
          <cell r="AH80">
            <v>5</v>
          </cell>
          <cell r="AI80">
            <v>2</v>
          </cell>
          <cell r="AJ80">
            <v>157</v>
          </cell>
          <cell r="AK80">
            <v>10</v>
          </cell>
          <cell r="AL80">
            <v>2</v>
          </cell>
          <cell r="AM80">
            <v>0</v>
          </cell>
          <cell r="AN80">
            <v>22</v>
          </cell>
          <cell r="AO80">
            <v>154</v>
          </cell>
          <cell r="AP80">
            <v>296</v>
          </cell>
          <cell r="AQ80">
            <v>54</v>
          </cell>
          <cell r="AR80">
            <v>600</v>
          </cell>
        </row>
        <row r="81">
          <cell r="B81">
            <v>0</v>
          </cell>
          <cell r="C81">
            <v>1</v>
          </cell>
          <cell r="D81">
            <v>5</v>
          </cell>
          <cell r="E81">
            <v>0</v>
          </cell>
          <cell r="F81">
            <v>5</v>
          </cell>
          <cell r="G81">
            <v>0</v>
          </cell>
          <cell r="H81">
            <v>1</v>
          </cell>
          <cell r="I81">
            <v>36</v>
          </cell>
          <cell r="J81">
            <v>7</v>
          </cell>
          <cell r="K81">
            <v>0</v>
          </cell>
          <cell r="L81">
            <v>24</v>
          </cell>
          <cell r="M81">
            <v>2</v>
          </cell>
          <cell r="N81">
            <v>45</v>
          </cell>
          <cell r="O81">
            <v>2</v>
          </cell>
          <cell r="P81">
            <v>2</v>
          </cell>
          <cell r="Q81">
            <v>0</v>
          </cell>
          <cell r="R81">
            <v>3</v>
          </cell>
          <cell r="S81">
            <v>5</v>
          </cell>
          <cell r="T81">
            <v>0</v>
          </cell>
          <cell r="U81">
            <v>52</v>
          </cell>
          <cell r="V81">
            <v>0</v>
          </cell>
          <cell r="W81">
            <v>1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11</v>
          </cell>
          <cell r="AE81">
            <v>1</v>
          </cell>
          <cell r="AF81">
            <v>77</v>
          </cell>
          <cell r="AG81">
            <v>8</v>
          </cell>
          <cell r="AH81">
            <v>0</v>
          </cell>
          <cell r="AI81">
            <v>0</v>
          </cell>
          <cell r="AJ81">
            <v>3</v>
          </cell>
          <cell r="AK81">
            <v>5</v>
          </cell>
          <cell r="AL81">
            <v>0</v>
          </cell>
          <cell r="AM81">
            <v>0</v>
          </cell>
          <cell r="AN81">
            <v>2</v>
          </cell>
          <cell r="AO81">
            <v>105</v>
          </cell>
          <cell r="AP81">
            <v>8</v>
          </cell>
          <cell r="AQ81">
            <v>47</v>
          </cell>
          <cell r="AR81">
            <v>20</v>
          </cell>
        </row>
      </sheetData>
      <sheetData sheetId="3">
        <row r="21">
          <cell r="C21">
            <v>0</v>
          </cell>
        </row>
        <row r="32">
          <cell r="C3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47"/>
  <sheetViews>
    <sheetView tabSelected="1" topLeftCell="U1" zoomScale="70" zoomScaleNormal="70" workbookViewId="0">
      <selection activeCell="AX18" sqref="AX18"/>
    </sheetView>
  </sheetViews>
  <sheetFormatPr defaultRowHeight="15.5" x14ac:dyDescent="0.35"/>
  <cols>
    <col min="1" max="1" width="20.23046875" customWidth="1"/>
    <col min="2" max="2" width="35.23046875" customWidth="1"/>
    <col min="3" max="6" width="8.765625" customWidth="1"/>
    <col min="7" max="7" width="10" bestFit="1" customWidth="1"/>
    <col min="8" max="8" width="8.765625" customWidth="1"/>
    <col min="9" max="9" width="13.53515625" bestFit="1" customWidth="1"/>
    <col min="10" max="15" width="8.765625" customWidth="1"/>
    <col min="16" max="16" width="13.23046875" bestFit="1" customWidth="1"/>
    <col min="17" max="22" width="8.765625" customWidth="1"/>
    <col min="23" max="23" width="11.23046875" bestFit="1" customWidth="1"/>
    <col min="24" max="24" width="8.765625" customWidth="1"/>
    <col min="25" max="25" width="10.765625" bestFit="1" customWidth="1"/>
    <col min="26" max="27" width="8.765625" customWidth="1"/>
    <col min="28" max="28" width="14.23046875" customWidth="1"/>
    <col min="29" max="29" width="8.765625" customWidth="1"/>
    <col min="30" max="30" width="10.23046875" customWidth="1"/>
    <col min="31" max="38" width="8.765625" customWidth="1"/>
    <col min="39" max="39" width="9.765625" customWidth="1"/>
    <col min="40" max="42" width="8.765625" customWidth="1"/>
    <col min="43" max="43" width="9.53515625" customWidth="1"/>
    <col min="44" max="46" width="8.765625" customWidth="1"/>
    <col min="47" max="48" width="12.765625" customWidth="1"/>
    <col min="49" max="49" width="14.23046875" customWidth="1"/>
    <col min="50" max="50" width="6.765625" customWidth="1"/>
  </cols>
  <sheetData>
    <row r="1" spans="1:50" ht="20" x14ac:dyDescent="0.4">
      <c r="A1" s="1" t="s">
        <v>0</v>
      </c>
    </row>
    <row r="2" spans="1:50" ht="17.5" x14ac:dyDescent="0.35">
      <c r="A2" s="2" t="s">
        <v>1</v>
      </c>
    </row>
    <row r="4" spans="1:50" x14ac:dyDescent="0.35">
      <c r="A4" s="3" t="s">
        <v>2</v>
      </c>
      <c r="B4" s="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28</v>
      </c>
      <c r="AC4" s="7" t="s">
        <v>29</v>
      </c>
      <c r="AD4" s="7" t="s">
        <v>30</v>
      </c>
      <c r="AE4" s="7" t="s">
        <v>31</v>
      </c>
      <c r="AF4" s="7" t="s">
        <v>32</v>
      </c>
      <c r="AG4" s="7" t="s">
        <v>33</v>
      </c>
      <c r="AH4" s="7" t="s">
        <v>34</v>
      </c>
      <c r="AI4" s="7" t="s">
        <v>35</v>
      </c>
      <c r="AJ4" s="7" t="s">
        <v>36</v>
      </c>
      <c r="AK4" s="7" t="s">
        <v>37</v>
      </c>
      <c r="AL4" s="7" t="s">
        <v>38</v>
      </c>
      <c r="AM4" s="7" t="s">
        <v>39</v>
      </c>
      <c r="AN4" s="7" t="s">
        <v>40</v>
      </c>
      <c r="AO4" s="7" t="s">
        <v>41</v>
      </c>
      <c r="AP4" s="7" t="s">
        <v>42</v>
      </c>
      <c r="AQ4" s="7" t="s">
        <v>43</v>
      </c>
      <c r="AR4" s="7" t="s">
        <v>44</v>
      </c>
      <c r="AS4" s="7" t="s">
        <v>45</v>
      </c>
      <c r="AT4" s="7" t="s">
        <v>46</v>
      </c>
      <c r="AU4" s="7" t="s">
        <v>47</v>
      </c>
      <c r="AV4" s="7" t="s">
        <v>48</v>
      </c>
      <c r="AW4" s="7" t="s">
        <v>49</v>
      </c>
      <c r="AX4" s="7" t="s">
        <v>50</v>
      </c>
    </row>
    <row r="5" spans="1:50" x14ac:dyDescent="0.35">
      <c r="A5" s="3" t="s">
        <v>51</v>
      </c>
      <c r="B5" s="8" t="s">
        <v>52</v>
      </c>
      <c r="C5" s="8">
        <v>0</v>
      </c>
      <c r="D5" s="8">
        <v>192</v>
      </c>
      <c r="E5" s="8">
        <v>68</v>
      </c>
      <c r="F5" s="8">
        <v>2</v>
      </c>
      <c r="G5" s="8">
        <v>515</v>
      </c>
      <c r="H5" s="8">
        <v>2</v>
      </c>
      <c r="I5" s="8">
        <v>6</v>
      </c>
      <c r="J5" s="8">
        <v>2119</v>
      </c>
      <c r="K5" s="8">
        <v>86</v>
      </c>
      <c r="L5" s="8">
        <v>4</v>
      </c>
      <c r="M5" s="8">
        <v>67</v>
      </c>
      <c r="N5" s="8">
        <v>72</v>
      </c>
      <c r="O5" s="8">
        <v>574</v>
      </c>
      <c r="P5" s="8">
        <v>290</v>
      </c>
      <c r="Q5" s="8">
        <v>4</v>
      </c>
      <c r="R5" s="8">
        <v>1</v>
      </c>
      <c r="S5" s="8">
        <v>3</v>
      </c>
      <c r="T5" s="8">
        <v>15</v>
      </c>
      <c r="U5" s="8">
        <v>1</v>
      </c>
      <c r="V5" s="8">
        <v>173</v>
      </c>
      <c r="W5" s="8">
        <v>12</v>
      </c>
      <c r="X5" s="8">
        <v>2</v>
      </c>
      <c r="Y5" s="8">
        <v>32</v>
      </c>
      <c r="Z5" s="8">
        <v>2</v>
      </c>
      <c r="AA5" s="8">
        <v>0</v>
      </c>
      <c r="AB5" s="8">
        <v>0</v>
      </c>
      <c r="AC5" s="8">
        <v>0</v>
      </c>
      <c r="AD5" s="8">
        <v>461</v>
      </c>
      <c r="AE5" s="8">
        <v>15</v>
      </c>
      <c r="AF5" s="8">
        <v>10</v>
      </c>
      <c r="AG5" s="8">
        <v>2</v>
      </c>
      <c r="AH5" s="8">
        <v>1</v>
      </c>
      <c r="AI5" s="8">
        <v>3</v>
      </c>
      <c r="AJ5" s="8">
        <v>93</v>
      </c>
      <c r="AK5" s="8">
        <v>10</v>
      </c>
      <c r="AL5" s="8">
        <v>1</v>
      </c>
      <c r="AM5" s="8">
        <v>0</v>
      </c>
      <c r="AN5" s="8">
        <v>14</v>
      </c>
      <c r="AO5" s="8">
        <v>34</v>
      </c>
      <c r="AP5" s="8">
        <v>56</v>
      </c>
      <c r="AQ5" s="8">
        <v>236</v>
      </c>
      <c r="AR5" s="8">
        <v>28</v>
      </c>
      <c r="AS5" s="8">
        <v>2431</v>
      </c>
      <c r="AT5" s="8">
        <v>672</v>
      </c>
      <c r="AU5" s="8">
        <v>116</v>
      </c>
      <c r="AV5" s="8">
        <v>1596</v>
      </c>
      <c r="AW5" s="8">
        <v>115</v>
      </c>
      <c r="AX5" s="8">
        <f>SUM(C5:AW5)</f>
        <v>10136</v>
      </c>
    </row>
    <row r="6" spans="1:50" x14ac:dyDescent="0.35">
      <c r="A6" s="5"/>
      <c r="B6" s="9" t="s">
        <v>53</v>
      </c>
      <c r="C6" s="9">
        <v>0</v>
      </c>
      <c r="D6" s="9">
        <v>35</v>
      </c>
      <c r="E6" s="9">
        <v>34</v>
      </c>
      <c r="F6" s="9">
        <v>0</v>
      </c>
      <c r="G6" s="9">
        <v>96</v>
      </c>
      <c r="H6" s="9">
        <v>2</v>
      </c>
      <c r="I6" s="9">
        <v>1</v>
      </c>
      <c r="J6" s="9">
        <v>332</v>
      </c>
      <c r="K6" s="9">
        <v>115</v>
      </c>
      <c r="L6" s="9">
        <v>1</v>
      </c>
      <c r="M6" s="9">
        <v>12</v>
      </c>
      <c r="N6" s="9">
        <v>81</v>
      </c>
      <c r="O6" s="9">
        <v>265</v>
      </c>
      <c r="P6" s="9">
        <v>82</v>
      </c>
      <c r="Q6" s="9">
        <v>0</v>
      </c>
      <c r="R6" s="9">
        <v>0</v>
      </c>
      <c r="S6" s="9">
        <v>2</v>
      </c>
      <c r="T6" s="9">
        <v>14</v>
      </c>
      <c r="U6" s="9">
        <v>0</v>
      </c>
      <c r="V6" s="9">
        <v>26</v>
      </c>
      <c r="W6" s="9">
        <v>0</v>
      </c>
      <c r="X6" s="9">
        <v>0</v>
      </c>
      <c r="Y6" s="9">
        <v>11</v>
      </c>
      <c r="Z6" s="9">
        <v>1</v>
      </c>
      <c r="AA6" s="9">
        <v>0</v>
      </c>
      <c r="AB6" s="9">
        <v>0</v>
      </c>
      <c r="AC6" s="9">
        <v>1</v>
      </c>
      <c r="AD6" s="9">
        <v>120</v>
      </c>
      <c r="AE6" s="9">
        <v>5</v>
      </c>
      <c r="AF6" s="9">
        <v>8</v>
      </c>
      <c r="AG6" s="9">
        <v>0</v>
      </c>
      <c r="AH6" s="9">
        <v>0</v>
      </c>
      <c r="AI6" s="9">
        <v>0</v>
      </c>
      <c r="AJ6" s="9">
        <v>79</v>
      </c>
      <c r="AK6" s="9">
        <v>0</v>
      </c>
      <c r="AL6" s="9">
        <v>0</v>
      </c>
      <c r="AM6" s="9">
        <v>0</v>
      </c>
      <c r="AN6" s="9">
        <v>6</v>
      </c>
      <c r="AO6" s="9">
        <v>10</v>
      </c>
      <c r="AP6" s="9">
        <v>91</v>
      </c>
      <c r="AQ6" s="9">
        <v>147</v>
      </c>
      <c r="AR6" s="9">
        <v>26</v>
      </c>
      <c r="AS6" s="9">
        <v>809</v>
      </c>
      <c r="AT6" s="9">
        <v>555</v>
      </c>
      <c r="AU6" s="9">
        <v>78</v>
      </c>
      <c r="AV6" s="9">
        <v>854</v>
      </c>
      <c r="AW6" s="9">
        <v>76</v>
      </c>
      <c r="AX6" s="9">
        <f t="shared" ref="AX6:AX39" si="0">SUM(C6:AW6)</f>
        <v>3975</v>
      </c>
    </row>
    <row r="7" spans="1:50" x14ac:dyDescent="0.35">
      <c r="A7" s="5"/>
      <c r="B7" s="9" t="s">
        <v>54</v>
      </c>
      <c r="C7" s="9">
        <v>0</v>
      </c>
      <c r="D7" s="9">
        <v>13</v>
      </c>
      <c r="E7" s="9">
        <v>20</v>
      </c>
      <c r="F7" s="9">
        <v>0</v>
      </c>
      <c r="G7" s="9">
        <v>71</v>
      </c>
      <c r="H7" s="9">
        <v>0</v>
      </c>
      <c r="I7" s="9">
        <v>3</v>
      </c>
      <c r="J7" s="9">
        <v>230</v>
      </c>
      <c r="K7" s="9">
        <v>27</v>
      </c>
      <c r="L7" s="9">
        <v>0</v>
      </c>
      <c r="M7" s="9">
        <v>30</v>
      </c>
      <c r="N7" s="9">
        <v>72</v>
      </c>
      <c r="O7" s="9">
        <v>339</v>
      </c>
      <c r="P7" s="9">
        <v>104</v>
      </c>
      <c r="Q7" s="9">
        <v>4</v>
      </c>
      <c r="R7" s="9">
        <v>0</v>
      </c>
      <c r="S7" s="9">
        <v>1</v>
      </c>
      <c r="T7" s="9">
        <v>11</v>
      </c>
      <c r="U7" s="9">
        <v>0</v>
      </c>
      <c r="V7" s="9">
        <v>28</v>
      </c>
      <c r="W7" s="9">
        <v>0</v>
      </c>
      <c r="X7" s="9">
        <v>0</v>
      </c>
      <c r="Y7" s="9">
        <v>16</v>
      </c>
      <c r="Z7" s="9">
        <v>2</v>
      </c>
      <c r="AA7" s="9">
        <v>0</v>
      </c>
      <c r="AB7" s="9">
        <v>0</v>
      </c>
      <c r="AC7" s="9">
        <v>0</v>
      </c>
      <c r="AD7" s="9">
        <v>94</v>
      </c>
      <c r="AE7" s="9">
        <v>7</v>
      </c>
      <c r="AF7" s="9">
        <v>5</v>
      </c>
      <c r="AG7" s="9">
        <v>1</v>
      </c>
      <c r="AH7" s="9">
        <v>0</v>
      </c>
      <c r="AI7" s="9">
        <v>1</v>
      </c>
      <c r="AJ7" s="9">
        <v>218</v>
      </c>
      <c r="AK7" s="9">
        <v>1</v>
      </c>
      <c r="AL7" s="9">
        <v>0</v>
      </c>
      <c r="AM7" s="9">
        <v>0</v>
      </c>
      <c r="AN7" s="9">
        <v>2</v>
      </c>
      <c r="AO7" s="9">
        <v>9</v>
      </c>
      <c r="AP7" s="9">
        <v>125</v>
      </c>
      <c r="AQ7" s="9">
        <v>302</v>
      </c>
      <c r="AR7" s="9">
        <v>22</v>
      </c>
      <c r="AS7" s="9">
        <v>587</v>
      </c>
      <c r="AT7" s="9">
        <v>434</v>
      </c>
      <c r="AU7" s="9">
        <v>65</v>
      </c>
      <c r="AV7" s="9">
        <v>761</v>
      </c>
      <c r="AW7" s="9">
        <v>49</v>
      </c>
      <c r="AX7" s="9">
        <f t="shared" si="0"/>
        <v>3654</v>
      </c>
    </row>
    <row r="8" spans="1:50" x14ac:dyDescent="0.35">
      <c r="A8" s="5"/>
      <c r="B8" s="9" t="s">
        <v>55</v>
      </c>
      <c r="C8" s="9">
        <v>0</v>
      </c>
      <c r="D8" s="9">
        <v>21</v>
      </c>
      <c r="E8" s="9">
        <v>24</v>
      </c>
      <c r="F8" s="9">
        <v>1</v>
      </c>
      <c r="G8" s="9">
        <v>106</v>
      </c>
      <c r="H8" s="9">
        <v>0</v>
      </c>
      <c r="I8" s="9">
        <v>1</v>
      </c>
      <c r="J8" s="9">
        <v>445</v>
      </c>
      <c r="K8" s="9">
        <v>13</v>
      </c>
      <c r="L8" s="9">
        <v>3</v>
      </c>
      <c r="M8" s="9">
        <v>91</v>
      </c>
      <c r="N8" s="9">
        <v>443</v>
      </c>
      <c r="O8" s="9">
        <v>886</v>
      </c>
      <c r="P8" s="9">
        <v>198</v>
      </c>
      <c r="Q8" s="9">
        <v>2</v>
      </c>
      <c r="R8" s="9">
        <v>0</v>
      </c>
      <c r="S8" s="9">
        <v>1</v>
      </c>
      <c r="T8" s="9">
        <v>62</v>
      </c>
      <c r="U8" s="9">
        <v>0</v>
      </c>
      <c r="V8" s="9">
        <v>30</v>
      </c>
      <c r="W8" s="9">
        <v>0</v>
      </c>
      <c r="X8" s="9">
        <v>0</v>
      </c>
      <c r="Y8" s="9">
        <v>16</v>
      </c>
      <c r="Z8" s="9">
        <v>0</v>
      </c>
      <c r="AA8" s="9">
        <v>0</v>
      </c>
      <c r="AB8" s="9">
        <v>0</v>
      </c>
      <c r="AC8" s="9">
        <v>0</v>
      </c>
      <c r="AD8" s="9">
        <v>177</v>
      </c>
      <c r="AE8" s="9">
        <v>8</v>
      </c>
      <c r="AF8" s="9">
        <v>12</v>
      </c>
      <c r="AG8" s="9">
        <v>4</v>
      </c>
      <c r="AH8" s="9">
        <v>0</v>
      </c>
      <c r="AI8" s="9">
        <v>0</v>
      </c>
      <c r="AJ8" s="9">
        <v>835</v>
      </c>
      <c r="AK8" s="9">
        <v>0</v>
      </c>
      <c r="AL8" s="9">
        <v>0</v>
      </c>
      <c r="AM8" s="9">
        <v>0</v>
      </c>
      <c r="AN8" s="9">
        <v>5</v>
      </c>
      <c r="AO8" s="9">
        <v>13</v>
      </c>
      <c r="AP8" s="9">
        <v>288</v>
      </c>
      <c r="AQ8" s="9">
        <v>1318</v>
      </c>
      <c r="AR8" s="9">
        <v>45</v>
      </c>
      <c r="AS8" s="9">
        <v>1126</v>
      </c>
      <c r="AT8" s="9">
        <v>786</v>
      </c>
      <c r="AU8" s="9">
        <v>158</v>
      </c>
      <c r="AV8" s="9">
        <v>2179</v>
      </c>
      <c r="AW8" s="9">
        <v>90</v>
      </c>
      <c r="AX8" s="9">
        <f t="shared" si="0"/>
        <v>9387</v>
      </c>
    </row>
    <row r="9" spans="1:50" x14ac:dyDescent="0.35">
      <c r="A9" s="5"/>
      <c r="B9" s="9" t="s">
        <v>56</v>
      </c>
      <c r="C9" s="9">
        <v>0</v>
      </c>
      <c r="D9" s="9">
        <v>8</v>
      </c>
      <c r="E9" s="9">
        <v>11</v>
      </c>
      <c r="F9" s="9">
        <v>0</v>
      </c>
      <c r="G9" s="9">
        <v>51</v>
      </c>
      <c r="H9" s="9">
        <v>0</v>
      </c>
      <c r="I9" s="9">
        <v>0</v>
      </c>
      <c r="J9" s="9">
        <v>100</v>
      </c>
      <c r="K9" s="9">
        <v>3</v>
      </c>
      <c r="L9" s="9">
        <v>0</v>
      </c>
      <c r="M9" s="9">
        <v>1</v>
      </c>
      <c r="N9" s="9">
        <v>14</v>
      </c>
      <c r="O9" s="9">
        <v>74</v>
      </c>
      <c r="P9" s="9">
        <v>23</v>
      </c>
      <c r="Q9" s="9">
        <v>0</v>
      </c>
      <c r="R9" s="9">
        <v>0</v>
      </c>
      <c r="S9" s="9">
        <v>1</v>
      </c>
      <c r="T9" s="9">
        <v>2</v>
      </c>
      <c r="U9" s="9">
        <v>0</v>
      </c>
      <c r="V9" s="9">
        <v>9</v>
      </c>
      <c r="W9" s="9">
        <v>0</v>
      </c>
      <c r="X9" s="9">
        <v>0</v>
      </c>
      <c r="Y9" s="9">
        <v>1</v>
      </c>
      <c r="Z9" s="9">
        <v>0</v>
      </c>
      <c r="AA9" s="9">
        <v>0</v>
      </c>
      <c r="AB9" s="9">
        <v>0</v>
      </c>
      <c r="AC9" s="9">
        <v>0</v>
      </c>
      <c r="AD9" s="9">
        <v>64</v>
      </c>
      <c r="AE9" s="9">
        <v>5</v>
      </c>
      <c r="AF9" s="9">
        <v>2</v>
      </c>
      <c r="AG9" s="9">
        <v>0</v>
      </c>
      <c r="AH9" s="9">
        <v>0</v>
      </c>
      <c r="AI9" s="9">
        <v>0</v>
      </c>
      <c r="AJ9" s="9">
        <v>32</v>
      </c>
      <c r="AK9" s="9">
        <v>1</v>
      </c>
      <c r="AL9" s="9">
        <v>0</v>
      </c>
      <c r="AM9" s="9">
        <v>0</v>
      </c>
      <c r="AN9" s="9">
        <v>1</v>
      </c>
      <c r="AO9" s="9">
        <v>2</v>
      </c>
      <c r="AP9" s="9">
        <v>7</v>
      </c>
      <c r="AQ9" s="9">
        <v>46</v>
      </c>
      <c r="AR9" s="9">
        <v>4</v>
      </c>
      <c r="AS9" s="9">
        <v>147</v>
      </c>
      <c r="AT9" s="9">
        <v>29</v>
      </c>
      <c r="AU9" s="9">
        <v>5</v>
      </c>
      <c r="AV9" s="9">
        <v>247</v>
      </c>
      <c r="AW9" s="9">
        <v>22</v>
      </c>
      <c r="AX9" s="9">
        <f t="shared" si="0"/>
        <v>912</v>
      </c>
    </row>
    <row r="10" spans="1:50" x14ac:dyDescent="0.35">
      <c r="A10" s="5"/>
      <c r="B10" s="9" t="s">
        <v>57</v>
      </c>
      <c r="C10" s="9">
        <v>0</v>
      </c>
      <c r="D10" s="9">
        <v>33</v>
      </c>
      <c r="E10" s="9">
        <v>51</v>
      </c>
      <c r="F10" s="9">
        <v>0</v>
      </c>
      <c r="G10" s="9">
        <v>161</v>
      </c>
      <c r="H10" s="9">
        <v>0</v>
      </c>
      <c r="I10" s="9">
        <v>4</v>
      </c>
      <c r="J10" s="9">
        <v>724</v>
      </c>
      <c r="K10" s="9">
        <v>24</v>
      </c>
      <c r="L10" s="9">
        <v>2</v>
      </c>
      <c r="M10" s="9">
        <v>40</v>
      </c>
      <c r="N10" s="9">
        <v>211</v>
      </c>
      <c r="O10" s="9">
        <v>680</v>
      </c>
      <c r="P10" s="9">
        <v>202</v>
      </c>
      <c r="Q10" s="9">
        <v>1</v>
      </c>
      <c r="R10" s="9">
        <v>0</v>
      </c>
      <c r="S10" s="9">
        <v>5</v>
      </c>
      <c r="T10" s="9">
        <v>48</v>
      </c>
      <c r="U10" s="9">
        <v>0</v>
      </c>
      <c r="V10" s="9">
        <v>50</v>
      </c>
      <c r="W10" s="9">
        <v>0</v>
      </c>
      <c r="X10" s="9">
        <v>0</v>
      </c>
      <c r="Y10" s="9">
        <v>15</v>
      </c>
      <c r="Z10" s="9">
        <v>0</v>
      </c>
      <c r="AA10" s="9">
        <v>1</v>
      </c>
      <c r="AB10" s="9">
        <v>0</v>
      </c>
      <c r="AC10" s="9">
        <v>0</v>
      </c>
      <c r="AD10" s="9">
        <v>333</v>
      </c>
      <c r="AE10" s="9">
        <v>17</v>
      </c>
      <c r="AF10" s="9">
        <v>17</v>
      </c>
      <c r="AG10" s="9">
        <v>4</v>
      </c>
      <c r="AH10" s="9">
        <v>2</v>
      </c>
      <c r="AI10" s="9">
        <v>0</v>
      </c>
      <c r="AJ10" s="9">
        <v>185</v>
      </c>
      <c r="AK10" s="9">
        <v>0</v>
      </c>
      <c r="AL10" s="9">
        <v>2</v>
      </c>
      <c r="AM10" s="9">
        <v>0</v>
      </c>
      <c r="AN10" s="9">
        <v>5</v>
      </c>
      <c r="AO10" s="9">
        <v>26</v>
      </c>
      <c r="AP10" s="9">
        <v>233</v>
      </c>
      <c r="AQ10" s="9">
        <v>348</v>
      </c>
      <c r="AR10" s="9">
        <v>67</v>
      </c>
      <c r="AS10" s="9">
        <v>1366</v>
      </c>
      <c r="AT10" s="9">
        <v>873</v>
      </c>
      <c r="AU10" s="9">
        <v>180</v>
      </c>
      <c r="AV10" s="9">
        <v>3067</v>
      </c>
      <c r="AW10" s="9">
        <v>191</v>
      </c>
      <c r="AX10" s="9">
        <f t="shared" si="0"/>
        <v>9168</v>
      </c>
    </row>
    <row r="11" spans="1:50" x14ac:dyDescent="0.35">
      <c r="A11" s="5"/>
      <c r="B11" s="9" t="s">
        <v>58</v>
      </c>
      <c r="C11" s="9">
        <v>0</v>
      </c>
      <c r="D11" s="9">
        <v>10</v>
      </c>
      <c r="E11" s="9">
        <v>18</v>
      </c>
      <c r="F11" s="9">
        <v>0</v>
      </c>
      <c r="G11" s="9">
        <v>41</v>
      </c>
      <c r="H11" s="9">
        <v>0</v>
      </c>
      <c r="I11" s="9">
        <v>2</v>
      </c>
      <c r="J11" s="9">
        <v>125</v>
      </c>
      <c r="K11" s="9">
        <v>4</v>
      </c>
      <c r="L11" s="9">
        <v>0</v>
      </c>
      <c r="M11" s="9">
        <v>12</v>
      </c>
      <c r="N11" s="9">
        <v>36</v>
      </c>
      <c r="O11" s="9">
        <v>88</v>
      </c>
      <c r="P11" s="9">
        <v>49</v>
      </c>
      <c r="Q11" s="9">
        <v>0</v>
      </c>
      <c r="R11" s="9">
        <v>0</v>
      </c>
      <c r="S11" s="9">
        <v>0</v>
      </c>
      <c r="T11" s="9">
        <v>26</v>
      </c>
      <c r="U11" s="9">
        <v>0</v>
      </c>
      <c r="V11" s="9">
        <v>10</v>
      </c>
      <c r="W11" s="9">
        <v>0</v>
      </c>
      <c r="X11" s="9">
        <v>0</v>
      </c>
      <c r="Y11" s="9">
        <v>4</v>
      </c>
      <c r="Z11" s="9">
        <v>0</v>
      </c>
      <c r="AA11" s="9">
        <v>1</v>
      </c>
      <c r="AB11" s="9">
        <v>0</v>
      </c>
      <c r="AC11" s="9">
        <v>0</v>
      </c>
      <c r="AD11" s="9">
        <v>42</v>
      </c>
      <c r="AE11" s="9">
        <v>3</v>
      </c>
      <c r="AF11" s="9">
        <v>4</v>
      </c>
      <c r="AG11" s="9">
        <v>1</v>
      </c>
      <c r="AH11" s="9">
        <v>1</v>
      </c>
      <c r="AI11" s="9">
        <v>0</v>
      </c>
      <c r="AJ11" s="9">
        <v>26</v>
      </c>
      <c r="AK11" s="9">
        <v>0</v>
      </c>
      <c r="AL11" s="9">
        <v>4</v>
      </c>
      <c r="AM11" s="9">
        <v>0</v>
      </c>
      <c r="AN11" s="9">
        <v>0</v>
      </c>
      <c r="AO11" s="9">
        <v>16</v>
      </c>
      <c r="AP11" s="9">
        <v>38</v>
      </c>
      <c r="AQ11" s="9">
        <v>29</v>
      </c>
      <c r="AR11" s="9">
        <v>8</v>
      </c>
      <c r="AS11" s="9">
        <v>155</v>
      </c>
      <c r="AT11" s="9">
        <v>123</v>
      </c>
      <c r="AU11" s="9">
        <v>14</v>
      </c>
      <c r="AV11" s="9">
        <v>708</v>
      </c>
      <c r="AW11" s="9">
        <v>85</v>
      </c>
      <c r="AX11" s="9">
        <f t="shared" si="0"/>
        <v>1683</v>
      </c>
    </row>
    <row r="12" spans="1:50" x14ac:dyDescent="0.35">
      <c r="A12" s="4"/>
      <c r="B12" s="10" t="s">
        <v>59</v>
      </c>
      <c r="C12" s="10">
        <v>0</v>
      </c>
      <c r="D12" s="10">
        <v>56</v>
      </c>
      <c r="E12" s="10">
        <v>84</v>
      </c>
      <c r="F12" s="10">
        <v>0</v>
      </c>
      <c r="G12" s="10">
        <v>80</v>
      </c>
      <c r="H12" s="10">
        <v>1</v>
      </c>
      <c r="I12" s="10">
        <v>0</v>
      </c>
      <c r="J12" s="10">
        <v>427</v>
      </c>
      <c r="K12" s="10">
        <v>9</v>
      </c>
      <c r="L12" s="10">
        <v>0</v>
      </c>
      <c r="M12" s="10">
        <v>9</v>
      </c>
      <c r="N12" s="10">
        <v>15</v>
      </c>
      <c r="O12" s="10">
        <v>204</v>
      </c>
      <c r="P12" s="10">
        <v>64</v>
      </c>
      <c r="Q12" s="10">
        <v>1</v>
      </c>
      <c r="R12" s="10">
        <v>0</v>
      </c>
      <c r="S12" s="10">
        <v>0</v>
      </c>
      <c r="T12" s="10">
        <v>5</v>
      </c>
      <c r="U12" s="10">
        <v>0</v>
      </c>
      <c r="V12" s="10">
        <v>25</v>
      </c>
      <c r="W12" s="10">
        <v>4</v>
      </c>
      <c r="X12" s="10">
        <v>0</v>
      </c>
      <c r="Y12" s="10">
        <v>3</v>
      </c>
      <c r="Z12" s="10">
        <v>2</v>
      </c>
      <c r="AA12" s="10">
        <v>0</v>
      </c>
      <c r="AB12" s="10">
        <v>0</v>
      </c>
      <c r="AC12" s="10">
        <v>0</v>
      </c>
      <c r="AD12" s="10">
        <v>145</v>
      </c>
      <c r="AE12" s="10">
        <v>3</v>
      </c>
      <c r="AF12" s="10">
        <v>2</v>
      </c>
      <c r="AG12" s="10">
        <v>2</v>
      </c>
      <c r="AH12" s="10">
        <v>1</v>
      </c>
      <c r="AI12" s="10">
        <v>0</v>
      </c>
      <c r="AJ12" s="10">
        <v>18</v>
      </c>
      <c r="AK12" s="10">
        <v>0</v>
      </c>
      <c r="AL12" s="10">
        <v>0</v>
      </c>
      <c r="AM12" s="10">
        <v>0</v>
      </c>
      <c r="AN12" s="10">
        <v>4</v>
      </c>
      <c r="AO12" s="10">
        <v>5</v>
      </c>
      <c r="AP12" s="10">
        <v>14</v>
      </c>
      <c r="AQ12" s="10">
        <v>110</v>
      </c>
      <c r="AR12" s="10">
        <v>10</v>
      </c>
      <c r="AS12" s="10">
        <v>838</v>
      </c>
      <c r="AT12" s="10">
        <v>304</v>
      </c>
      <c r="AU12" s="10">
        <v>60</v>
      </c>
      <c r="AV12" s="10">
        <v>667</v>
      </c>
      <c r="AW12" s="10">
        <v>29</v>
      </c>
      <c r="AX12" s="10">
        <f t="shared" si="0"/>
        <v>3201</v>
      </c>
    </row>
    <row r="13" spans="1:50" x14ac:dyDescent="0.35">
      <c r="A13" s="3" t="s">
        <v>60</v>
      </c>
      <c r="B13" s="11" t="s">
        <v>61</v>
      </c>
      <c r="C13" s="11">
        <v>0</v>
      </c>
      <c r="D13" s="11">
        <v>29</v>
      </c>
      <c r="E13" s="11">
        <v>41</v>
      </c>
      <c r="F13" s="11">
        <v>0</v>
      </c>
      <c r="G13" s="11">
        <v>67</v>
      </c>
      <c r="H13" s="11">
        <v>0</v>
      </c>
      <c r="I13" s="11">
        <v>1</v>
      </c>
      <c r="J13" s="11">
        <v>276</v>
      </c>
      <c r="K13" s="11">
        <v>16</v>
      </c>
      <c r="L13" s="11">
        <v>0</v>
      </c>
      <c r="M13" s="11">
        <v>14</v>
      </c>
      <c r="N13" s="11">
        <v>4</v>
      </c>
      <c r="O13" s="11">
        <v>218</v>
      </c>
      <c r="P13" s="11">
        <v>71</v>
      </c>
      <c r="Q13" s="11">
        <v>0</v>
      </c>
      <c r="R13" s="11">
        <v>0</v>
      </c>
      <c r="S13" s="11">
        <v>2</v>
      </c>
      <c r="T13" s="11">
        <v>4</v>
      </c>
      <c r="U13" s="11">
        <v>0</v>
      </c>
      <c r="V13" s="11">
        <v>26</v>
      </c>
      <c r="W13" s="11">
        <v>0</v>
      </c>
      <c r="X13" s="11">
        <v>2</v>
      </c>
      <c r="Y13" s="11">
        <v>3</v>
      </c>
      <c r="Z13" s="11">
        <v>3</v>
      </c>
      <c r="AA13" s="11">
        <v>0</v>
      </c>
      <c r="AB13" s="11">
        <v>0</v>
      </c>
      <c r="AC13" s="11">
        <v>1</v>
      </c>
      <c r="AD13" s="11">
        <v>159</v>
      </c>
      <c r="AE13" s="11">
        <v>2</v>
      </c>
      <c r="AF13" s="11">
        <v>2</v>
      </c>
      <c r="AG13" s="11">
        <v>1</v>
      </c>
      <c r="AH13" s="11">
        <v>0</v>
      </c>
      <c r="AI13" s="11">
        <v>0</v>
      </c>
      <c r="AJ13" s="11">
        <v>19</v>
      </c>
      <c r="AK13" s="11">
        <v>5</v>
      </c>
      <c r="AL13" s="11">
        <v>0</v>
      </c>
      <c r="AM13" s="11">
        <v>0</v>
      </c>
      <c r="AN13" s="11">
        <v>1</v>
      </c>
      <c r="AO13" s="11">
        <v>3</v>
      </c>
      <c r="AP13" s="11">
        <v>22</v>
      </c>
      <c r="AQ13" s="11">
        <v>143</v>
      </c>
      <c r="AR13" s="11">
        <v>21</v>
      </c>
      <c r="AS13" s="11">
        <v>1180</v>
      </c>
      <c r="AT13" s="11">
        <v>287</v>
      </c>
      <c r="AU13" s="11">
        <v>49</v>
      </c>
      <c r="AV13" s="11">
        <v>636</v>
      </c>
      <c r="AW13" s="11">
        <v>24</v>
      </c>
      <c r="AX13" s="11">
        <f t="shared" si="0"/>
        <v>3332</v>
      </c>
    </row>
    <row r="14" spans="1:50" x14ac:dyDescent="0.35">
      <c r="A14" s="5"/>
      <c r="B14" s="9" t="s">
        <v>62</v>
      </c>
      <c r="C14" s="9">
        <v>0</v>
      </c>
      <c r="D14" s="9">
        <v>82</v>
      </c>
      <c r="E14" s="9">
        <v>71</v>
      </c>
      <c r="F14" s="9">
        <v>1</v>
      </c>
      <c r="G14" s="9">
        <v>610</v>
      </c>
      <c r="H14" s="9">
        <v>1</v>
      </c>
      <c r="I14" s="9">
        <v>5</v>
      </c>
      <c r="J14" s="9">
        <v>1220</v>
      </c>
      <c r="K14" s="9">
        <v>73</v>
      </c>
      <c r="L14" s="9">
        <v>4</v>
      </c>
      <c r="M14" s="9">
        <v>36</v>
      </c>
      <c r="N14" s="9">
        <v>72</v>
      </c>
      <c r="O14" s="9">
        <v>509</v>
      </c>
      <c r="P14" s="9">
        <v>278</v>
      </c>
      <c r="Q14" s="9">
        <v>0</v>
      </c>
      <c r="R14" s="9">
        <v>0</v>
      </c>
      <c r="S14" s="9">
        <v>1</v>
      </c>
      <c r="T14" s="9">
        <v>19</v>
      </c>
      <c r="U14" s="9">
        <v>0</v>
      </c>
      <c r="V14" s="9">
        <v>119</v>
      </c>
      <c r="W14" s="9">
        <v>5</v>
      </c>
      <c r="X14" s="9">
        <v>0</v>
      </c>
      <c r="Y14" s="9">
        <v>5</v>
      </c>
      <c r="Z14" s="9">
        <v>6</v>
      </c>
      <c r="AA14" s="9">
        <v>0</v>
      </c>
      <c r="AB14" s="9">
        <v>0</v>
      </c>
      <c r="AC14" s="9">
        <v>4</v>
      </c>
      <c r="AD14" s="9">
        <v>329</v>
      </c>
      <c r="AE14" s="9">
        <v>41</v>
      </c>
      <c r="AF14" s="9">
        <v>19</v>
      </c>
      <c r="AG14" s="9">
        <v>3</v>
      </c>
      <c r="AH14" s="9">
        <v>3</v>
      </c>
      <c r="AI14" s="9">
        <v>0</v>
      </c>
      <c r="AJ14" s="9">
        <v>123</v>
      </c>
      <c r="AK14" s="9">
        <v>6</v>
      </c>
      <c r="AL14" s="9">
        <v>1</v>
      </c>
      <c r="AM14" s="9">
        <v>0</v>
      </c>
      <c r="AN14" s="9">
        <v>3</v>
      </c>
      <c r="AO14" s="9">
        <v>19</v>
      </c>
      <c r="AP14" s="9">
        <v>91</v>
      </c>
      <c r="AQ14" s="9">
        <v>96</v>
      </c>
      <c r="AR14" s="9">
        <v>49</v>
      </c>
      <c r="AS14" s="9">
        <v>1043</v>
      </c>
      <c r="AT14" s="9">
        <v>158</v>
      </c>
      <c r="AU14" s="9">
        <v>26</v>
      </c>
      <c r="AV14" s="9">
        <v>1572</v>
      </c>
      <c r="AW14" s="9">
        <v>74</v>
      </c>
      <c r="AX14" s="9">
        <f t="shared" si="0"/>
        <v>6777</v>
      </c>
    </row>
    <row r="15" spans="1:50" x14ac:dyDescent="0.35">
      <c r="A15" s="5"/>
      <c r="B15" s="9" t="s">
        <v>63</v>
      </c>
      <c r="C15" s="9">
        <v>0</v>
      </c>
      <c r="D15" s="9">
        <v>19</v>
      </c>
      <c r="E15" s="9">
        <v>35</v>
      </c>
      <c r="F15" s="9">
        <v>0</v>
      </c>
      <c r="G15" s="9">
        <v>100</v>
      </c>
      <c r="H15" s="9">
        <v>0</v>
      </c>
      <c r="I15" s="9">
        <v>0</v>
      </c>
      <c r="J15" s="9">
        <v>207</v>
      </c>
      <c r="K15" s="9">
        <v>20</v>
      </c>
      <c r="L15" s="9">
        <v>2</v>
      </c>
      <c r="M15" s="9">
        <v>26</v>
      </c>
      <c r="N15" s="9">
        <v>7</v>
      </c>
      <c r="O15" s="9">
        <v>143</v>
      </c>
      <c r="P15" s="9">
        <v>68</v>
      </c>
      <c r="Q15" s="9">
        <v>0</v>
      </c>
      <c r="R15" s="9">
        <v>0</v>
      </c>
      <c r="S15" s="9">
        <v>1</v>
      </c>
      <c r="T15" s="9">
        <v>7</v>
      </c>
      <c r="U15" s="9">
        <v>1</v>
      </c>
      <c r="V15" s="9">
        <v>27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41</v>
      </c>
      <c r="AE15" s="9">
        <v>4</v>
      </c>
      <c r="AF15" s="9">
        <v>2</v>
      </c>
      <c r="AG15" s="9">
        <v>1</v>
      </c>
      <c r="AH15" s="9">
        <v>0</v>
      </c>
      <c r="AI15" s="9">
        <v>0</v>
      </c>
      <c r="AJ15" s="9">
        <v>22</v>
      </c>
      <c r="AK15" s="9">
        <v>2</v>
      </c>
      <c r="AL15" s="9">
        <v>0</v>
      </c>
      <c r="AM15" s="9">
        <v>0</v>
      </c>
      <c r="AN15" s="9">
        <v>3</v>
      </c>
      <c r="AO15" s="9">
        <v>9</v>
      </c>
      <c r="AP15" s="9">
        <v>5</v>
      </c>
      <c r="AQ15" s="9">
        <v>6</v>
      </c>
      <c r="AR15" s="9">
        <v>14</v>
      </c>
      <c r="AS15" s="9">
        <v>94</v>
      </c>
      <c r="AT15" s="9">
        <v>18</v>
      </c>
      <c r="AU15" s="9">
        <v>5</v>
      </c>
      <c r="AV15" s="9">
        <v>359</v>
      </c>
      <c r="AW15" s="9">
        <v>19</v>
      </c>
      <c r="AX15" s="9">
        <f t="shared" si="0"/>
        <v>1267</v>
      </c>
    </row>
    <row r="16" spans="1:50" x14ac:dyDescent="0.35">
      <c r="A16" s="5"/>
      <c r="B16" s="9" t="s">
        <v>64</v>
      </c>
      <c r="C16" s="9">
        <v>0</v>
      </c>
      <c r="D16" s="9">
        <v>49</v>
      </c>
      <c r="E16" s="9">
        <v>14</v>
      </c>
      <c r="F16" s="9">
        <v>0</v>
      </c>
      <c r="G16" s="9">
        <v>106</v>
      </c>
      <c r="H16" s="9">
        <v>0</v>
      </c>
      <c r="I16" s="9">
        <v>4</v>
      </c>
      <c r="J16" s="9">
        <v>493</v>
      </c>
      <c r="K16" s="9">
        <v>17</v>
      </c>
      <c r="L16" s="9">
        <v>2</v>
      </c>
      <c r="M16" s="9">
        <v>16</v>
      </c>
      <c r="N16" s="9">
        <v>12</v>
      </c>
      <c r="O16" s="9">
        <v>140</v>
      </c>
      <c r="P16" s="9">
        <v>80</v>
      </c>
      <c r="Q16" s="9">
        <v>0</v>
      </c>
      <c r="R16" s="9">
        <v>0</v>
      </c>
      <c r="S16" s="9">
        <v>4</v>
      </c>
      <c r="T16" s="9">
        <v>15</v>
      </c>
      <c r="U16" s="9">
        <v>1</v>
      </c>
      <c r="V16" s="9">
        <v>61</v>
      </c>
      <c r="W16" s="9">
        <v>3</v>
      </c>
      <c r="X16" s="9">
        <v>0</v>
      </c>
      <c r="Y16" s="9">
        <v>5</v>
      </c>
      <c r="Z16" s="9">
        <v>2</v>
      </c>
      <c r="AA16" s="9">
        <v>0</v>
      </c>
      <c r="AB16" s="9">
        <v>0</v>
      </c>
      <c r="AC16" s="9">
        <v>0</v>
      </c>
      <c r="AD16" s="9">
        <v>58</v>
      </c>
      <c r="AE16" s="9">
        <v>14</v>
      </c>
      <c r="AF16" s="9">
        <v>8</v>
      </c>
      <c r="AG16" s="9">
        <v>3</v>
      </c>
      <c r="AH16" s="9">
        <v>1</v>
      </c>
      <c r="AI16" s="9">
        <v>0</v>
      </c>
      <c r="AJ16" s="9">
        <v>59</v>
      </c>
      <c r="AK16" s="9">
        <v>1</v>
      </c>
      <c r="AL16" s="9">
        <v>1</v>
      </c>
      <c r="AM16" s="9">
        <v>0</v>
      </c>
      <c r="AN16" s="9">
        <v>2</v>
      </c>
      <c r="AO16" s="9">
        <v>9</v>
      </c>
      <c r="AP16" s="9">
        <v>16</v>
      </c>
      <c r="AQ16" s="9">
        <v>30</v>
      </c>
      <c r="AR16" s="9">
        <v>18</v>
      </c>
      <c r="AS16" s="9">
        <v>286</v>
      </c>
      <c r="AT16" s="9">
        <v>49</v>
      </c>
      <c r="AU16" s="9">
        <v>13</v>
      </c>
      <c r="AV16" s="9">
        <v>476</v>
      </c>
      <c r="AW16" s="9">
        <v>25</v>
      </c>
      <c r="AX16" s="9">
        <f t="shared" si="0"/>
        <v>2093</v>
      </c>
    </row>
    <row r="17" spans="1:50" x14ac:dyDescent="0.35">
      <c r="A17" s="4"/>
      <c r="B17" s="10" t="s">
        <v>65</v>
      </c>
      <c r="C17" s="10">
        <v>0</v>
      </c>
      <c r="D17" s="10">
        <v>88</v>
      </c>
      <c r="E17" s="10">
        <v>87</v>
      </c>
      <c r="F17" s="10">
        <v>0</v>
      </c>
      <c r="G17" s="10">
        <v>518</v>
      </c>
      <c r="H17" s="10">
        <v>1</v>
      </c>
      <c r="I17" s="10">
        <v>2</v>
      </c>
      <c r="J17" s="10">
        <v>1474</v>
      </c>
      <c r="K17" s="10">
        <v>204</v>
      </c>
      <c r="L17" s="10">
        <v>2</v>
      </c>
      <c r="M17" s="10">
        <v>74</v>
      </c>
      <c r="N17" s="10">
        <v>62</v>
      </c>
      <c r="O17" s="10">
        <v>437</v>
      </c>
      <c r="P17" s="10">
        <v>267</v>
      </c>
      <c r="Q17" s="10">
        <v>7</v>
      </c>
      <c r="R17" s="10">
        <v>0</v>
      </c>
      <c r="S17" s="10">
        <v>5</v>
      </c>
      <c r="T17" s="10">
        <v>85</v>
      </c>
      <c r="U17" s="10">
        <v>14</v>
      </c>
      <c r="V17" s="10">
        <v>188</v>
      </c>
      <c r="W17" s="10">
        <v>12</v>
      </c>
      <c r="X17" s="10">
        <v>2</v>
      </c>
      <c r="Y17" s="10">
        <v>37</v>
      </c>
      <c r="Z17" s="10">
        <v>1</v>
      </c>
      <c r="AA17" s="10">
        <v>1</v>
      </c>
      <c r="AB17" s="10">
        <v>0</v>
      </c>
      <c r="AC17" s="10">
        <v>0</v>
      </c>
      <c r="AD17" s="10">
        <v>613</v>
      </c>
      <c r="AE17" s="10">
        <v>16</v>
      </c>
      <c r="AF17" s="10">
        <v>8</v>
      </c>
      <c r="AG17" s="10">
        <v>8</v>
      </c>
      <c r="AH17" s="10">
        <v>2</v>
      </c>
      <c r="AI17" s="10">
        <v>0</v>
      </c>
      <c r="AJ17" s="10">
        <v>195</v>
      </c>
      <c r="AK17" s="10">
        <v>9</v>
      </c>
      <c r="AL17" s="10">
        <v>2</v>
      </c>
      <c r="AM17" s="10">
        <v>0</v>
      </c>
      <c r="AN17" s="10">
        <v>27</v>
      </c>
      <c r="AO17" s="10">
        <v>128</v>
      </c>
      <c r="AP17" s="10">
        <v>123</v>
      </c>
      <c r="AQ17" s="10">
        <v>79</v>
      </c>
      <c r="AR17" s="10">
        <v>288</v>
      </c>
      <c r="AS17" s="10">
        <v>1102</v>
      </c>
      <c r="AT17" s="10">
        <v>229</v>
      </c>
      <c r="AU17" s="10">
        <v>47</v>
      </c>
      <c r="AV17" s="10">
        <v>4178</v>
      </c>
      <c r="AW17" s="10">
        <v>149</v>
      </c>
      <c r="AX17" s="10">
        <f t="shared" si="0"/>
        <v>10771</v>
      </c>
    </row>
    <row r="18" spans="1:50" x14ac:dyDescent="0.35">
      <c r="A18" s="3" t="s">
        <v>66</v>
      </c>
      <c r="B18" s="11" t="s">
        <v>67</v>
      </c>
      <c r="C18" s="11">
        <v>0</v>
      </c>
      <c r="D18" s="11">
        <v>13</v>
      </c>
      <c r="E18" s="11">
        <v>134</v>
      </c>
      <c r="F18" s="11">
        <v>0</v>
      </c>
      <c r="G18" s="11">
        <v>536</v>
      </c>
      <c r="H18" s="11">
        <v>0</v>
      </c>
      <c r="I18" s="11">
        <v>9</v>
      </c>
      <c r="J18" s="11">
        <v>1368</v>
      </c>
      <c r="K18" s="11">
        <v>50</v>
      </c>
      <c r="L18" s="11">
        <v>0</v>
      </c>
      <c r="M18" s="11">
        <v>101</v>
      </c>
      <c r="N18" s="11">
        <v>9</v>
      </c>
      <c r="O18" s="11">
        <v>415</v>
      </c>
      <c r="P18" s="11">
        <v>282</v>
      </c>
      <c r="Q18" s="11">
        <v>3</v>
      </c>
      <c r="R18" s="11">
        <v>0</v>
      </c>
      <c r="S18" s="11">
        <v>9</v>
      </c>
      <c r="T18" s="11">
        <v>47</v>
      </c>
      <c r="U18" s="11">
        <v>4</v>
      </c>
      <c r="V18" s="11">
        <v>142</v>
      </c>
      <c r="W18" s="11">
        <v>1</v>
      </c>
      <c r="X18" s="11">
        <v>0</v>
      </c>
      <c r="Y18" s="11">
        <v>11</v>
      </c>
      <c r="Z18" s="11">
        <v>8</v>
      </c>
      <c r="AA18" s="11">
        <v>2</v>
      </c>
      <c r="AB18" s="11">
        <v>0</v>
      </c>
      <c r="AC18" s="11">
        <v>2</v>
      </c>
      <c r="AD18" s="11">
        <v>264</v>
      </c>
      <c r="AE18" s="11">
        <v>8</v>
      </c>
      <c r="AF18" s="11">
        <v>14</v>
      </c>
      <c r="AG18" s="11">
        <v>2</v>
      </c>
      <c r="AH18" s="11">
        <v>0</v>
      </c>
      <c r="AI18" s="11">
        <v>0</v>
      </c>
      <c r="AJ18" s="11">
        <v>48</v>
      </c>
      <c r="AK18" s="11">
        <v>23</v>
      </c>
      <c r="AL18" s="11">
        <v>1</v>
      </c>
      <c r="AM18" s="11">
        <v>0</v>
      </c>
      <c r="AN18" s="11">
        <v>11</v>
      </c>
      <c r="AO18" s="11">
        <v>23</v>
      </c>
      <c r="AP18" s="11">
        <v>35</v>
      </c>
      <c r="AQ18" s="11">
        <v>119</v>
      </c>
      <c r="AR18" s="11">
        <v>30</v>
      </c>
      <c r="AS18" s="11">
        <v>633</v>
      </c>
      <c r="AT18" s="11">
        <v>109</v>
      </c>
      <c r="AU18" s="11">
        <v>12</v>
      </c>
      <c r="AV18" s="11">
        <v>1502</v>
      </c>
      <c r="AW18" s="11">
        <v>231</v>
      </c>
      <c r="AX18" s="11">
        <f t="shared" si="0"/>
        <v>6211</v>
      </c>
    </row>
    <row r="19" spans="1:50" x14ac:dyDescent="0.35">
      <c r="A19" s="5"/>
      <c r="B19" s="9" t="s">
        <v>68</v>
      </c>
      <c r="C19" s="9">
        <v>0</v>
      </c>
      <c r="D19" s="9">
        <v>52</v>
      </c>
      <c r="E19" s="9">
        <v>133</v>
      </c>
      <c r="F19" s="9">
        <v>1</v>
      </c>
      <c r="G19" s="9">
        <v>291</v>
      </c>
      <c r="H19" s="9">
        <v>2</v>
      </c>
      <c r="I19" s="9">
        <v>3</v>
      </c>
      <c r="J19" s="9">
        <v>698</v>
      </c>
      <c r="K19" s="9">
        <v>231</v>
      </c>
      <c r="L19" s="9">
        <v>1</v>
      </c>
      <c r="M19" s="9">
        <v>98</v>
      </c>
      <c r="N19" s="9">
        <v>35</v>
      </c>
      <c r="O19" s="9">
        <v>395</v>
      </c>
      <c r="P19" s="9">
        <v>180</v>
      </c>
      <c r="Q19" s="9">
        <v>0</v>
      </c>
      <c r="R19" s="9">
        <v>1</v>
      </c>
      <c r="S19" s="9">
        <v>3</v>
      </c>
      <c r="T19" s="9">
        <v>16</v>
      </c>
      <c r="U19" s="9">
        <v>5</v>
      </c>
      <c r="V19" s="9">
        <v>73</v>
      </c>
      <c r="W19" s="9">
        <v>3</v>
      </c>
      <c r="X19" s="9">
        <v>3</v>
      </c>
      <c r="Y19" s="9">
        <v>13</v>
      </c>
      <c r="Z19" s="9">
        <v>12</v>
      </c>
      <c r="AA19" s="9">
        <v>0</v>
      </c>
      <c r="AB19" s="9">
        <v>0</v>
      </c>
      <c r="AC19" s="9">
        <v>2</v>
      </c>
      <c r="AD19" s="9">
        <v>477</v>
      </c>
      <c r="AE19" s="9">
        <v>19</v>
      </c>
      <c r="AF19" s="9">
        <v>20</v>
      </c>
      <c r="AG19" s="9">
        <v>3</v>
      </c>
      <c r="AH19" s="9">
        <v>1</v>
      </c>
      <c r="AI19" s="9">
        <v>0</v>
      </c>
      <c r="AJ19" s="9">
        <v>61</v>
      </c>
      <c r="AK19" s="9">
        <v>6</v>
      </c>
      <c r="AL19" s="9">
        <v>2</v>
      </c>
      <c r="AM19" s="9">
        <v>0</v>
      </c>
      <c r="AN19" s="9">
        <v>3</v>
      </c>
      <c r="AO19" s="9">
        <v>58</v>
      </c>
      <c r="AP19" s="9">
        <v>59</v>
      </c>
      <c r="AQ19" s="9">
        <v>84</v>
      </c>
      <c r="AR19" s="9">
        <v>69</v>
      </c>
      <c r="AS19" s="9">
        <v>403</v>
      </c>
      <c r="AT19" s="9">
        <v>94</v>
      </c>
      <c r="AU19" s="9">
        <v>14</v>
      </c>
      <c r="AV19" s="9">
        <v>1532</v>
      </c>
      <c r="AW19" s="9">
        <v>117</v>
      </c>
      <c r="AX19" s="9">
        <f t="shared" si="0"/>
        <v>5273</v>
      </c>
    </row>
    <row r="20" spans="1:50" x14ac:dyDescent="0.35">
      <c r="A20" s="5"/>
      <c r="B20" s="9" t="s">
        <v>69</v>
      </c>
      <c r="C20" s="9">
        <v>0</v>
      </c>
      <c r="D20" s="9">
        <v>54</v>
      </c>
      <c r="E20" s="9">
        <v>103</v>
      </c>
      <c r="F20" s="9">
        <v>1</v>
      </c>
      <c r="G20" s="9">
        <v>369</v>
      </c>
      <c r="H20" s="9">
        <v>7</v>
      </c>
      <c r="I20" s="9">
        <v>8</v>
      </c>
      <c r="J20" s="9">
        <v>671</v>
      </c>
      <c r="K20" s="9">
        <v>122</v>
      </c>
      <c r="L20" s="9">
        <v>0</v>
      </c>
      <c r="M20" s="9">
        <v>121</v>
      </c>
      <c r="N20" s="9">
        <v>12</v>
      </c>
      <c r="O20" s="9">
        <v>354</v>
      </c>
      <c r="P20" s="9">
        <v>191</v>
      </c>
      <c r="Q20" s="9">
        <v>5</v>
      </c>
      <c r="R20" s="9">
        <v>2</v>
      </c>
      <c r="S20" s="9">
        <v>12</v>
      </c>
      <c r="T20" s="9">
        <v>41</v>
      </c>
      <c r="U20" s="9">
        <v>2</v>
      </c>
      <c r="V20" s="9">
        <v>135</v>
      </c>
      <c r="W20" s="9">
        <v>10</v>
      </c>
      <c r="X20" s="9">
        <v>2</v>
      </c>
      <c r="Y20" s="9">
        <v>16</v>
      </c>
      <c r="Z20" s="9">
        <v>5</v>
      </c>
      <c r="AA20" s="9">
        <v>3</v>
      </c>
      <c r="AB20" s="9">
        <v>0</v>
      </c>
      <c r="AC20" s="9">
        <v>2</v>
      </c>
      <c r="AD20" s="9">
        <v>179</v>
      </c>
      <c r="AE20" s="9">
        <v>28</v>
      </c>
      <c r="AF20" s="9">
        <v>7</v>
      </c>
      <c r="AG20" s="9">
        <v>4</v>
      </c>
      <c r="AH20" s="9">
        <v>2</v>
      </c>
      <c r="AI20" s="9">
        <v>0</v>
      </c>
      <c r="AJ20" s="9">
        <v>70</v>
      </c>
      <c r="AK20" s="9">
        <v>16</v>
      </c>
      <c r="AL20" s="9">
        <v>0</v>
      </c>
      <c r="AM20" s="9">
        <v>1</v>
      </c>
      <c r="AN20" s="9">
        <v>73</v>
      </c>
      <c r="AO20" s="9">
        <v>64</v>
      </c>
      <c r="AP20" s="9">
        <v>101</v>
      </c>
      <c r="AQ20" s="9">
        <v>114</v>
      </c>
      <c r="AR20" s="9">
        <v>77</v>
      </c>
      <c r="AS20" s="9">
        <v>382</v>
      </c>
      <c r="AT20" s="9">
        <v>120</v>
      </c>
      <c r="AU20" s="9">
        <v>24</v>
      </c>
      <c r="AV20" s="9">
        <v>1815</v>
      </c>
      <c r="AW20" s="9">
        <v>242</v>
      </c>
      <c r="AX20" s="9">
        <f t="shared" si="0"/>
        <v>5567</v>
      </c>
    </row>
    <row r="21" spans="1:50" x14ac:dyDescent="0.35">
      <c r="A21" s="5"/>
      <c r="B21" s="9" t="s">
        <v>70</v>
      </c>
      <c r="C21" s="9">
        <v>0</v>
      </c>
      <c r="D21" s="9">
        <v>99</v>
      </c>
      <c r="E21" s="9">
        <v>69</v>
      </c>
      <c r="F21" s="9">
        <v>0</v>
      </c>
      <c r="G21" s="9">
        <v>123</v>
      </c>
      <c r="H21" s="9">
        <v>0</v>
      </c>
      <c r="I21" s="9">
        <v>4</v>
      </c>
      <c r="J21" s="9">
        <v>816</v>
      </c>
      <c r="K21" s="9">
        <v>14</v>
      </c>
      <c r="L21" s="9">
        <v>1</v>
      </c>
      <c r="M21" s="9">
        <v>17</v>
      </c>
      <c r="N21" s="9">
        <v>23</v>
      </c>
      <c r="O21" s="9">
        <v>157</v>
      </c>
      <c r="P21" s="9">
        <v>36</v>
      </c>
      <c r="Q21" s="9">
        <v>1</v>
      </c>
      <c r="R21" s="9">
        <v>0</v>
      </c>
      <c r="S21" s="9">
        <v>1</v>
      </c>
      <c r="T21" s="9">
        <v>2</v>
      </c>
      <c r="U21" s="9">
        <v>0</v>
      </c>
      <c r="V21" s="9">
        <v>107</v>
      </c>
      <c r="W21" s="9">
        <v>3</v>
      </c>
      <c r="X21" s="9">
        <v>0</v>
      </c>
      <c r="Y21" s="9">
        <v>7</v>
      </c>
      <c r="Z21" s="9">
        <v>1</v>
      </c>
      <c r="AA21" s="9">
        <v>0</v>
      </c>
      <c r="AB21" s="9">
        <v>0</v>
      </c>
      <c r="AC21" s="9">
        <v>0</v>
      </c>
      <c r="AD21" s="9">
        <v>207</v>
      </c>
      <c r="AE21" s="9">
        <v>6</v>
      </c>
      <c r="AF21" s="9">
        <v>8</v>
      </c>
      <c r="AG21" s="9">
        <v>0</v>
      </c>
      <c r="AH21" s="9">
        <v>0</v>
      </c>
      <c r="AI21" s="9">
        <v>0</v>
      </c>
      <c r="AJ21" s="9">
        <v>12</v>
      </c>
      <c r="AK21" s="9">
        <v>1</v>
      </c>
      <c r="AL21" s="9">
        <v>1</v>
      </c>
      <c r="AM21" s="9">
        <v>0</v>
      </c>
      <c r="AN21" s="9">
        <v>1</v>
      </c>
      <c r="AO21" s="9">
        <v>3</v>
      </c>
      <c r="AP21" s="9">
        <v>23</v>
      </c>
      <c r="AQ21" s="9">
        <v>50</v>
      </c>
      <c r="AR21" s="9">
        <v>8</v>
      </c>
      <c r="AS21" s="9">
        <v>727</v>
      </c>
      <c r="AT21" s="9">
        <v>93</v>
      </c>
      <c r="AU21" s="9">
        <v>5</v>
      </c>
      <c r="AV21" s="9">
        <v>815</v>
      </c>
      <c r="AW21" s="9">
        <v>114</v>
      </c>
      <c r="AX21" s="9">
        <f t="shared" si="0"/>
        <v>3555</v>
      </c>
    </row>
    <row r="22" spans="1:50" x14ac:dyDescent="0.35">
      <c r="A22" s="5"/>
      <c r="B22" s="9" t="s">
        <v>71</v>
      </c>
      <c r="C22" s="9">
        <v>0</v>
      </c>
      <c r="D22" s="9">
        <v>7</v>
      </c>
      <c r="E22" s="9">
        <v>30</v>
      </c>
      <c r="F22" s="9">
        <v>1</v>
      </c>
      <c r="G22" s="9">
        <v>261</v>
      </c>
      <c r="H22" s="9">
        <v>0</v>
      </c>
      <c r="I22" s="9">
        <v>1</v>
      </c>
      <c r="J22" s="9">
        <v>148</v>
      </c>
      <c r="K22" s="9">
        <v>93</v>
      </c>
      <c r="L22" s="9">
        <v>0</v>
      </c>
      <c r="M22" s="9">
        <v>21</v>
      </c>
      <c r="N22" s="9">
        <v>6</v>
      </c>
      <c r="O22" s="9">
        <v>77</v>
      </c>
      <c r="P22" s="9">
        <v>66</v>
      </c>
      <c r="Q22" s="9">
        <v>3</v>
      </c>
      <c r="R22" s="9">
        <v>0</v>
      </c>
      <c r="S22" s="9">
        <v>3</v>
      </c>
      <c r="T22" s="9">
        <v>12</v>
      </c>
      <c r="U22" s="9">
        <v>1</v>
      </c>
      <c r="V22" s="9">
        <v>61</v>
      </c>
      <c r="W22" s="9">
        <v>1</v>
      </c>
      <c r="X22" s="9">
        <v>2</v>
      </c>
      <c r="Y22" s="9">
        <v>8</v>
      </c>
      <c r="Z22" s="9">
        <v>0</v>
      </c>
      <c r="AA22" s="9">
        <v>1</v>
      </c>
      <c r="AB22" s="9">
        <v>0</v>
      </c>
      <c r="AC22" s="9">
        <v>0</v>
      </c>
      <c r="AD22" s="9">
        <v>241</v>
      </c>
      <c r="AE22" s="9">
        <v>11</v>
      </c>
      <c r="AF22" s="9">
        <v>8</v>
      </c>
      <c r="AG22" s="9">
        <v>4</v>
      </c>
      <c r="AH22" s="9">
        <v>0</v>
      </c>
      <c r="AI22" s="9">
        <v>0</v>
      </c>
      <c r="AJ22" s="9">
        <v>18</v>
      </c>
      <c r="AK22" s="9">
        <v>3</v>
      </c>
      <c r="AL22" s="9">
        <v>1</v>
      </c>
      <c r="AM22" s="9">
        <v>1</v>
      </c>
      <c r="AN22" s="9">
        <v>2</v>
      </c>
      <c r="AO22" s="9">
        <v>10</v>
      </c>
      <c r="AP22" s="9">
        <v>16</v>
      </c>
      <c r="AQ22" s="9">
        <v>14</v>
      </c>
      <c r="AR22" s="9">
        <v>9</v>
      </c>
      <c r="AS22" s="9">
        <v>138</v>
      </c>
      <c r="AT22" s="9">
        <v>15</v>
      </c>
      <c r="AU22" s="9">
        <v>3</v>
      </c>
      <c r="AV22" s="9">
        <v>341</v>
      </c>
      <c r="AW22" s="9">
        <v>44</v>
      </c>
      <c r="AX22" s="9">
        <f t="shared" si="0"/>
        <v>1682</v>
      </c>
    </row>
    <row r="23" spans="1:50" x14ac:dyDescent="0.35">
      <c r="A23" s="5"/>
      <c r="B23" s="9" t="s">
        <v>72</v>
      </c>
      <c r="C23" s="9">
        <v>0</v>
      </c>
      <c r="D23" s="9">
        <v>29</v>
      </c>
      <c r="E23" s="9">
        <v>51</v>
      </c>
      <c r="F23" s="9">
        <v>0</v>
      </c>
      <c r="G23" s="9">
        <v>159</v>
      </c>
      <c r="H23" s="9">
        <v>0</v>
      </c>
      <c r="I23" s="9">
        <v>4</v>
      </c>
      <c r="J23" s="9">
        <v>999</v>
      </c>
      <c r="K23" s="9">
        <v>57</v>
      </c>
      <c r="L23" s="9">
        <v>3</v>
      </c>
      <c r="M23" s="9">
        <v>36</v>
      </c>
      <c r="N23" s="9">
        <v>33</v>
      </c>
      <c r="O23" s="9">
        <v>209</v>
      </c>
      <c r="P23" s="9">
        <v>201</v>
      </c>
      <c r="Q23" s="9">
        <v>2</v>
      </c>
      <c r="R23" s="9">
        <v>1</v>
      </c>
      <c r="S23" s="9">
        <v>3</v>
      </c>
      <c r="T23" s="9">
        <v>6</v>
      </c>
      <c r="U23" s="9">
        <v>0</v>
      </c>
      <c r="V23" s="9">
        <v>50</v>
      </c>
      <c r="W23" s="9">
        <v>6</v>
      </c>
      <c r="X23" s="9">
        <v>0</v>
      </c>
      <c r="Y23" s="9">
        <v>6</v>
      </c>
      <c r="Z23" s="9">
        <v>6</v>
      </c>
      <c r="AA23" s="9">
        <v>1</v>
      </c>
      <c r="AB23" s="9">
        <v>0</v>
      </c>
      <c r="AC23" s="9">
        <v>1</v>
      </c>
      <c r="AD23" s="9">
        <v>296</v>
      </c>
      <c r="AE23" s="9">
        <v>17</v>
      </c>
      <c r="AF23" s="9">
        <v>9</v>
      </c>
      <c r="AG23" s="9">
        <v>5</v>
      </c>
      <c r="AH23" s="9">
        <v>1</v>
      </c>
      <c r="AI23" s="9">
        <v>0</v>
      </c>
      <c r="AJ23" s="9">
        <v>37</v>
      </c>
      <c r="AK23" s="9">
        <v>2</v>
      </c>
      <c r="AL23" s="9">
        <v>3</v>
      </c>
      <c r="AM23" s="9">
        <v>0</v>
      </c>
      <c r="AN23" s="9">
        <v>4</v>
      </c>
      <c r="AO23" s="9">
        <v>19</v>
      </c>
      <c r="AP23" s="9">
        <v>21</v>
      </c>
      <c r="AQ23" s="9">
        <v>72</v>
      </c>
      <c r="AR23" s="9">
        <v>21</v>
      </c>
      <c r="AS23" s="9">
        <v>599</v>
      </c>
      <c r="AT23" s="9">
        <v>74</v>
      </c>
      <c r="AU23" s="9">
        <v>6</v>
      </c>
      <c r="AV23" s="9">
        <v>1127</v>
      </c>
      <c r="AW23" s="9">
        <v>114</v>
      </c>
      <c r="AX23" s="9">
        <f t="shared" si="0"/>
        <v>4290</v>
      </c>
    </row>
    <row r="24" spans="1:50" x14ac:dyDescent="0.35">
      <c r="A24" s="5"/>
      <c r="B24" s="9" t="s">
        <v>73</v>
      </c>
      <c r="C24" s="9">
        <v>0</v>
      </c>
      <c r="D24" s="9">
        <v>79</v>
      </c>
      <c r="E24" s="9">
        <v>76</v>
      </c>
      <c r="F24" s="9">
        <v>0</v>
      </c>
      <c r="G24" s="9">
        <v>113</v>
      </c>
      <c r="H24" s="9">
        <v>1</v>
      </c>
      <c r="I24" s="9">
        <v>5</v>
      </c>
      <c r="J24" s="9">
        <v>512</v>
      </c>
      <c r="K24" s="9">
        <v>16</v>
      </c>
      <c r="L24" s="9">
        <v>2</v>
      </c>
      <c r="M24" s="9">
        <v>40</v>
      </c>
      <c r="N24" s="9">
        <v>24</v>
      </c>
      <c r="O24" s="9">
        <v>180</v>
      </c>
      <c r="P24" s="9">
        <v>61</v>
      </c>
      <c r="Q24" s="9">
        <v>0</v>
      </c>
      <c r="R24" s="9">
        <v>1</v>
      </c>
      <c r="S24" s="9">
        <v>1</v>
      </c>
      <c r="T24" s="9">
        <v>9</v>
      </c>
      <c r="U24" s="9">
        <v>0</v>
      </c>
      <c r="V24" s="9">
        <v>76</v>
      </c>
      <c r="W24" s="9">
        <v>15</v>
      </c>
      <c r="X24" s="9">
        <v>0</v>
      </c>
      <c r="Y24" s="9">
        <v>14</v>
      </c>
      <c r="Z24" s="9">
        <v>9</v>
      </c>
      <c r="AA24" s="9">
        <v>0</v>
      </c>
      <c r="AB24" s="9">
        <v>0</v>
      </c>
      <c r="AC24" s="9">
        <v>0</v>
      </c>
      <c r="AD24" s="9">
        <v>74</v>
      </c>
      <c r="AE24" s="9">
        <v>15</v>
      </c>
      <c r="AF24" s="9">
        <v>16</v>
      </c>
      <c r="AG24" s="9">
        <v>2</v>
      </c>
      <c r="AH24" s="9">
        <v>5</v>
      </c>
      <c r="AI24" s="9">
        <v>0</v>
      </c>
      <c r="AJ24" s="9">
        <v>59</v>
      </c>
      <c r="AK24" s="9">
        <v>3</v>
      </c>
      <c r="AL24" s="9">
        <v>0</v>
      </c>
      <c r="AM24" s="9">
        <v>0</v>
      </c>
      <c r="AN24" s="9">
        <v>9</v>
      </c>
      <c r="AO24" s="9">
        <v>22</v>
      </c>
      <c r="AP24" s="9">
        <v>20</v>
      </c>
      <c r="AQ24" s="9">
        <v>80</v>
      </c>
      <c r="AR24" s="9">
        <v>6</v>
      </c>
      <c r="AS24" s="9">
        <v>779</v>
      </c>
      <c r="AT24" s="9">
        <v>100</v>
      </c>
      <c r="AU24" s="9">
        <v>5</v>
      </c>
      <c r="AV24" s="9">
        <v>474</v>
      </c>
      <c r="AW24" s="9">
        <v>63</v>
      </c>
      <c r="AX24" s="9">
        <f t="shared" si="0"/>
        <v>2966</v>
      </c>
    </row>
    <row r="25" spans="1:50" x14ac:dyDescent="0.35">
      <c r="A25" s="5"/>
      <c r="B25" s="9" t="s">
        <v>74</v>
      </c>
      <c r="C25" s="9">
        <v>0</v>
      </c>
      <c r="D25" s="9">
        <v>36</v>
      </c>
      <c r="E25" s="9">
        <v>45</v>
      </c>
      <c r="F25" s="9">
        <v>0</v>
      </c>
      <c r="G25" s="9">
        <v>92</v>
      </c>
      <c r="H25" s="9">
        <v>1</v>
      </c>
      <c r="I25" s="9">
        <v>3</v>
      </c>
      <c r="J25" s="9">
        <v>492</v>
      </c>
      <c r="K25" s="9">
        <v>12</v>
      </c>
      <c r="L25" s="9">
        <v>0</v>
      </c>
      <c r="M25" s="9">
        <v>19</v>
      </c>
      <c r="N25" s="9">
        <v>17</v>
      </c>
      <c r="O25" s="9">
        <v>117</v>
      </c>
      <c r="P25" s="9">
        <v>54</v>
      </c>
      <c r="Q25" s="9">
        <v>4</v>
      </c>
      <c r="R25" s="9">
        <v>0</v>
      </c>
      <c r="S25" s="9">
        <v>0</v>
      </c>
      <c r="T25" s="9">
        <v>5</v>
      </c>
      <c r="U25" s="9">
        <v>0</v>
      </c>
      <c r="V25" s="9">
        <v>64</v>
      </c>
      <c r="W25" s="9">
        <v>3</v>
      </c>
      <c r="X25" s="9">
        <v>0</v>
      </c>
      <c r="Y25" s="9">
        <v>15</v>
      </c>
      <c r="Z25" s="9">
        <v>3</v>
      </c>
      <c r="AA25" s="9">
        <v>0</v>
      </c>
      <c r="AB25" s="9">
        <v>0</v>
      </c>
      <c r="AC25" s="9">
        <v>2</v>
      </c>
      <c r="AD25" s="9">
        <v>60</v>
      </c>
      <c r="AE25" s="9">
        <v>2</v>
      </c>
      <c r="AF25" s="9">
        <v>5</v>
      </c>
      <c r="AG25" s="9">
        <v>2</v>
      </c>
      <c r="AH25" s="9">
        <v>1</v>
      </c>
      <c r="AI25" s="9">
        <v>0</v>
      </c>
      <c r="AJ25" s="9">
        <v>21</v>
      </c>
      <c r="AK25" s="9">
        <v>1</v>
      </c>
      <c r="AL25" s="9">
        <v>1</v>
      </c>
      <c r="AM25" s="9">
        <v>0</v>
      </c>
      <c r="AN25" s="9">
        <v>4</v>
      </c>
      <c r="AO25" s="9">
        <v>6</v>
      </c>
      <c r="AP25" s="9">
        <v>14</v>
      </c>
      <c r="AQ25" s="9">
        <v>33</v>
      </c>
      <c r="AR25" s="9">
        <v>6</v>
      </c>
      <c r="AS25" s="9">
        <v>409</v>
      </c>
      <c r="AT25" s="9">
        <v>81</v>
      </c>
      <c r="AU25" s="9">
        <v>16</v>
      </c>
      <c r="AV25" s="9">
        <v>545</v>
      </c>
      <c r="AW25" s="9">
        <v>39</v>
      </c>
      <c r="AX25" s="9">
        <f t="shared" si="0"/>
        <v>2230</v>
      </c>
    </row>
    <row r="26" spans="1:50" x14ac:dyDescent="0.35">
      <c r="A26" s="5"/>
      <c r="B26" s="9" t="s">
        <v>75</v>
      </c>
      <c r="C26" s="9">
        <v>0</v>
      </c>
      <c r="D26" s="9">
        <v>3</v>
      </c>
      <c r="E26" s="9">
        <v>3</v>
      </c>
      <c r="F26" s="9">
        <v>0</v>
      </c>
      <c r="G26" s="9">
        <v>7</v>
      </c>
      <c r="H26" s="9">
        <v>0</v>
      </c>
      <c r="I26" s="9">
        <v>0</v>
      </c>
      <c r="J26" s="9">
        <v>27</v>
      </c>
      <c r="K26" s="9">
        <v>2</v>
      </c>
      <c r="L26" s="9">
        <v>0</v>
      </c>
      <c r="M26" s="9">
        <v>3</v>
      </c>
      <c r="N26" s="9">
        <v>5</v>
      </c>
      <c r="O26" s="9">
        <v>19</v>
      </c>
      <c r="P26" s="9">
        <v>5</v>
      </c>
      <c r="Q26" s="9">
        <v>0</v>
      </c>
      <c r="R26" s="9">
        <v>0</v>
      </c>
      <c r="S26" s="9">
        <v>1</v>
      </c>
      <c r="T26" s="9">
        <v>0</v>
      </c>
      <c r="U26" s="9">
        <v>0</v>
      </c>
      <c r="V26" s="9">
        <v>4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3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4</v>
      </c>
      <c r="AK26" s="9">
        <v>0</v>
      </c>
      <c r="AL26" s="9">
        <v>0</v>
      </c>
      <c r="AM26" s="9">
        <v>0</v>
      </c>
      <c r="AN26" s="9">
        <v>1</v>
      </c>
      <c r="AO26" s="9">
        <v>1</v>
      </c>
      <c r="AP26" s="9">
        <v>0</v>
      </c>
      <c r="AQ26" s="9">
        <v>5</v>
      </c>
      <c r="AR26" s="9">
        <v>1</v>
      </c>
      <c r="AS26" s="9">
        <v>34</v>
      </c>
      <c r="AT26" s="9">
        <v>9</v>
      </c>
      <c r="AU26" s="9">
        <v>0</v>
      </c>
      <c r="AV26" s="9">
        <v>69</v>
      </c>
      <c r="AW26" s="9">
        <v>2</v>
      </c>
      <c r="AX26" s="9">
        <f t="shared" si="0"/>
        <v>208</v>
      </c>
    </row>
    <row r="27" spans="1:50" x14ac:dyDescent="0.35">
      <c r="A27" s="5"/>
      <c r="B27" s="9" t="s">
        <v>76</v>
      </c>
      <c r="C27" s="9">
        <v>0</v>
      </c>
      <c r="D27" s="9">
        <v>49</v>
      </c>
      <c r="E27" s="9">
        <v>53</v>
      </c>
      <c r="F27" s="9">
        <v>1</v>
      </c>
      <c r="G27" s="9">
        <v>192</v>
      </c>
      <c r="H27" s="9">
        <v>4</v>
      </c>
      <c r="I27" s="9">
        <v>2</v>
      </c>
      <c r="J27" s="9">
        <v>867</v>
      </c>
      <c r="K27" s="9">
        <v>57</v>
      </c>
      <c r="L27" s="9">
        <v>3</v>
      </c>
      <c r="M27" s="9">
        <v>19</v>
      </c>
      <c r="N27" s="9">
        <v>46</v>
      </c>
      <c r="O27" s="9">
        <v>227</v>
      </c>
      <c r="P27" s="9">
        <v>140</v>
      </c>
      <c r="Q27" s="9">
        <v>0</v>
      </c>
      <c r="R27" s="9">
        <v>0</v>
      </c>
      <c r="S27" s="9">
        <v>1</v>
      </c>
      <c r="T27" s="9">
        <v>12</v>
      </c>
      <c r="U27" s="9">
        <v>0</v>
      </c>
      <c r="V27" s="9">
        <v>106</v>
      </c>
      <c r="W27" s="9">
        <v>0</v>
      </c>
      <c r="X27" s="9">
        <v>1</v>
      </c>
      <c r="Y27" s="9">
        <v>6</v>
      </c>
      <c r="Z27" s="9">
        <v>0</v>
      </c>
      <c r="AA27" s="9">
        <v>0</v>
      </c>
      <c r="AB27" s="9">
        <v>0</v>
      </c>
      <c r="AC27" s="9">
        <v>1</v>
      </c>
      <c r="AD27" s="9">
        <v>169</v>
      </c>
      <c r="AE27" s="9">
        <v>15</v>
      </c>
      <c r="AF27" s="9">
        <v>8</v>
      </c>
      <c r="AG27" s="9">
        <v>6</v>
      </c>
      <c r="AH27" s="9">
        <v>2</v>
      </c>
      <c r="AI27" s="9">
        <v>0</v>
      </c>
      <c r="AJ27" s="9">
        <v>86</v>
      </c>
      <c r="AK27" s="9">
        <v>3</v>
      </c>
      <c r="AL27" s="9">
        <v>0</v>
      </c>
      <c r="AM27" s="9">
        <v>0</v>
      </c>
      <c r="AN27" s="9">
        <v>2</v>
      </c>
      <c r="AO27" s="9">
        <v>26</v>
      </c>
      <c r="AP27" s="9">
        <v>43</v>
      </c>
      <c r="AQ27" s="9">
        <v>42</v>
      </c>
      <c r="AR27" s="9">
        <v>15</v>
      </c>
      <c r="AS27" s="9">
        <v>378</v>
      </c>
      <c r="AT27" s="9">
        <v>88</v>
      </c>
      <c r="AU27" s="9">
        <v>13</v>
      </c>
      <c r="AV27" s="9">
        <v>817</v>
      </c>
      <c r="AW27" s="9">
        <v>97</v>
      </c>
      <c r="AX27" s="9">
        <f t="shared" si="0"/>
        <v>3597</v>
      </c>
    </row>
    <row r="28" spans="1:50" x14ac:dyDescent="0.35">
      <c r="A28" s="4"/>
      <c r="B28" s="10" t="s">
        <v>77</v>
      </c>
      <c r="C28" s="10">
        <v>0</v>
      </c>
      <c r="D28" s="10">
        <v>41</v>
      </c>
      <c r="E28" s="10">
        <v>49</v>
      </c>
      <c r="F28" s="10">
        <v>0</v>
      </c>
      <c r="G28" s="10">
        <v>81</v>
      </c>
      <c r="H28" s="10">
        <v>5</v>
      </c>
      <c r="I28" s="10">
        <v>6</v>
      </c>
      <c r="J28" s="10">
        <v>361</v>
      </c>
      <c r="K28" s="10">
        <v>25</v>
      </c>
      <c r="L28" s="10">
        <v>1</v>
      </c>
      <c r="M28" s="10">
        <v>15</v>
      </c>
      <c r="N28" s="10">
        <v>32</v>
      </c>
      <c r="O28" s="10">
        <v>165</v>
      </c>
      <c r="P28" s="10">
        <v>68</v>
      </c>
      <c r="Q28" s="10">
        <v>1</v>
      </c>
      <c r="R28" s="10">
        <v>0</v>
      </c>
      <c r="S28" s="10">
        <v>0</v>
      </c>
      <c r="T28" s="10">
        <v>6</v>
      </c>
      <c r="U28" s="10">
        <v>0</v>
      </c>
      <c r="V28" s="10">
        <v>49</v>
      </c>
      <c r="W28" s="10">
        <v>2</v>
      </c>
      <c r="X28" s="10">
        <v>0</v>
      </c>
      <c r="Y28" s="10">
        <v>4</v>
      </c>
      <c r="Z28" s="10">
        <v>0</v>
      </c>
      <c r="AA28" s="10">
        <v>0</v>
      </c>
      <c r="AB28" s="10">
        <v>0</v>
      </c>
      <c r="AC28" s="10">
        <v>0</v>
      </c>
      <c r="AD28" s="10">
        <v>113</v>
      </c>
      <c r="AE28" s="10">
        <v>12</v>
      </c>
      <c r="AF28" s="10">
        <v>5</v>
      </c>
      <c r="AG28" s="10">
        <v>0</v>
      </c>
      <c r="AH28" s="10">
        <v>0</v>
      </c>
      <c r="AI28" s="10">
        <v>0</v>
      </c>
      <c r="AJ28" s="10">
        <v>78</v>
      </c>
      <c r="AK28" s="10">
        <v>3</v>
      </c>
      <c r="AL28" s="10">
        <v>2</v>
      </c>
      <c r="AM28" s="10">
        <v>0</v>
      </c>
      <c r="AN28" s="10">
        <v>1</v>
      </c>
      <c r="AO28" s="10">
        <v>13</v>
      </c>
      <c r="AP28" s="10">
        <v>26</v>
      </c>
      <c r="AQ28" s="10">
        <v>27</v>
      </c>
      <c r="AR28" s="10">
        <v>18</v>
      </c>
      <c r="AS28" s="10">
        <v>308</v>
      </c>
      <c r="AT28" s="10">
        <v>40</v>
      </c>
      <c r="AU28" s="10">
        <v>5</v>
      </c>
      <c r="AV28" s="10">
        <v>381</v>
      </c>
      <c r="AW28" s="10">
        <v>52</v>
      </c>
      <c r="AX28" s="10">
        <f t="shared" si="0"/>
        <v>1995</v>
      </c>
    </row>
    <row r="29" spans="1:50" x14ac:dyDescent="0.35">
      <c r="A29" s="6" t="s">
        <v>78</v>
      </c>
      <c r="B29" s="11" t="s">
        <v>79</v>
      </c>
      <c r="C29" s="11">
        <v>0</v>
      </c>
      <c r="D29" s="11">
        <v>81</v>
      </c>
      <c r="E29" s="11">
        <v>51</v>
      </c>
      <c r="F29" s="11">
        <v>2</v>
      </c>
      <c r="G29" s="11">
        <v>355</v>
      </c>
      <c r="H29" s="11">
        <v>4</v>
      </c>
      <c r="I29" s="11">
        <v>8</v>
      </c>
      <c r="J29" s="11">
        <v>888</v>
      </c>
      <c r="K29" s="11">
        <v>59</v>
      </c>
      <c r="L29" s="11">
        <v>1</v>
      </c>
      <c r="M29" s="11">
        <v>71</v>
      </c>
      <c r="N29" s="11">
        <v>150</v>
      </c>
      <c r="O29" s="11">
        <v>194</v>
      </c>
      <c r="P29" s="11">
        <v>111</v>
      </c>
      <c r="Q29" s="11">
        <v>1</v>
      </c>
      <c r="R29" s="11">
        <v>0</v>
      </c>
      <c r="S29" s="11">
        <v>3</v>
      </c>
      <c r="T29" s="11">
        <v>6</v>
      </c>
      <c r="U29" s="11">
        <v>0</v>
      </c>
      <c r="V29" s="11">
        <v>316</v>
      </c>
      <c r="W29" s="11">
        <v>0</v>
      </c>
      <c r="X29" s="11">
        <v>0</v>
      </c>
      <c r="Y29" s="11">
        <v>10</v>
      </c>
      <c r="Z29" s="11">
        <v>3</v>
      </c>
      <c r="AA29" s="11">
        <v>0</v>
      </c>
      <c r="AB29" s="11">
        <v>0</v>
      </c>
      <c r="AC29" s="11">
        <v>4</v>
      </c>
      <c r="AD29" s="11">
        <v>115</v>
      </c>
      <c r="AE29" s="11">
        <v>15</v>
      </c>
      <c r="AF29" s="11">
        <v>8</v>
      </c>
      <c r="AG29" s="11">
        <v>4</v>
      </c>
      <c r="AH29" s="11">
        <v>1</v>
      </c>
      <c r="AI29" s="11">
        <v>0</v>
      </c>
      <c r="AJ29" s="11">
        <v>66</v>
      </c>
      <c r="AK29" s="11">
        <v>4</v>
      </c>
      <c r="AL29" s="11">
        <v>1</v>
      </c>
      <c r="AM29" s="11">
        <v>2</v>
      </c>
      <c r="AN29" s="11">
        <v>5</v>
      </c>
      <c r="AO29" s="11">
        <v>31</v>
      </c>
      <c r="AP29" s="11">
        <v>27</v>
      </c>
      <c r="AQ29" s="11">
        <v>28</v>
      </c>
      <c r="AR29" s="11">
        <v>10</v>
      </c>
      <c r="AS29" s="11">
        <v>405</v>
      </c>
      <c r="AT29" s="11">
        <v>42</v>
      </c>
      <c r="AU29" s="11">
        <v>11</v>
      </c>
      <c r="AV29" s="11">
        <v>657</v>
      </c>
      <c r="AW29" s="11">
        <v>50</v>
      </c>
      <c r="AX29" s="11">
        <f t="shared" si="0"/>
        <v>3800</v>
      </c>
    </row>
    <row r="30" spans="1:50" x14ac:dyDescent="0.35">
      <c r="A30" s="5"/>
      <c r="B30" s="9" t="s">
        <v>80</v>
      </c>
      <c r="C30" s="9">
        <v>0</v>
      </c>
      <c r="D30" s="9">
        <v>114</v>
      </c>
      <c r="E30" s="9">
        <v>24</v>
      </c>
      <c r="F30" s="9">
        <v>0</v>
      </c>
      <c r="G30" s="9">
        <v>142</v>
      </c>
      <c r="H30" s="9">
        <v>0</v>
      </c>
      <c r="I30" s="9">
        <v>8</v>
      </c>
      <c r="J30" s="9">
        <v>1065</v>
      </c>
      <c r="K30" s="9">
        <v>17</v>
      </c>
      <c r="L30" s="9">
        <v>3</v>
      </c>
      <c r="M30" s="9">
        <v>28</v>
      </c>
      <c r="N30" s="9">
        <v>39</v>
      </c>
      <c r="O30" s="9">
        <v>141</v>
      </c>
      <c r="P30" s="9">
        <v>62</v>
      </c>
      <c r="Q30" s="9">
        <v>2</v>
      </c>
      <c r="R30" s="9">
        <v>0</v>
      </c>
      <c r="S30" s="9">
        <v>0</v>
      </c>
      <c r="T30" s="9">
        <v>8</v>
      </c>
      <c r="U30" s="9">
        <v>0</v>
      </c>
      <c r="V30" s="9">
        <v>166</v>
      </c>
      <c r="W30" s="9">
        <v>82</v>
      </c>
      <c r="X30" s="9">
        <v>0</v>
      </c>
      <c r="Y30" s="9">
        <v>6</v>
      </c>
      <c r="Z30" s="9">
        <v>3</v>
      </c>
      <c r="AA30" s="9">
        <v>0</v>
      </c>
      <c r="AB30" s="9">
        <v>0</v>
      </c>
      <c r="AC30" s="9">
        <v>4</v>
      </c>
      <c r="AD30" s="9">
        <v>46</v>
      </c>
      <c r="AE30" s="9">
        <v>7</v>
      </c>
      <c r="AF30" s="9">
        <v>11</v>
      </c>
      <c r="AG30" s="9">
        <v>3</v>
      </c>
      <c r="AH30" s="9">
        <v>1</v>
      </c>
      <c r="AI30" s="9">
        <v>0</v>
      </c>
      <c r="AJ30" s="9">
        <v>111</v>
      </c>
      <c r="AK30" s="9">
        <v>3</v>
      </c>
      <c r="AL30" s="9">
        <v>1</v>
      </c>
      <c r="AM30" s="9">
        <v>1</v>
      </c>
      <c r="AN30" s="9">
        <v>9</v>
      </c>
      <c r="AO30" s="9">
        <v>12</v>
      </c>
      <c r="AP30" s="9">
        <v>19</v>
      </c>
      <c r="AQ30" s="9">
        <v>51</v>
      </c>
      <c r="AR30" s="9">
        <v>30</v>
      </c>
      <c r="AS30" s="9">
        <v>562</v>
      </c>
      <c r="AT30" s="9">
        <v>40</v>
      </c>
      <c r="AU30" s="9">
        <v>44</v>
      </c>
      <c r="AV30" s="9">
        <v>585</v>
      </c>
      <c r="AW30" s="9">
        <v>25</v>
      </c>
      <c r="AX30" s="9">
        <f t="shared" si="0"/>
        <v>3475</v>
      </c>
    </row>
    <row r="31" spans="1:50" x14ac:dyDescent="0.35">
      <c r="A31" s="5"/>
      <c r="B31" s="9" t="s">
        <v>81</v>
      </c>
      <c r="C31" s="9">
        <v>0</v>
      </c>
      <c r="D31" s="9">
        <v>61</v>
      </c>
      <c r="E31" s="9">
        <v>37</v>
      </c>
      <c r="F31" s="9">
        <v>1</v>
      </c>
      <c r="G31" s="9">
        <v>241</v>
      </c>
      <c r="H31" s="9">
        <v>3</v>
      </c>
      <c r="I31" s="9">
        <v>8</v>
      </c>
      <c r="J31" s="9">
        <v>1528</v>
      </c>
      <c r="K31" s="9">
        <v>153</v>
      </c>
      <c r="L31" s="9">
        <v>0</v>
      </c>
      <c r="M31" s="9">
        <v>74</v>
      </c>
      <c r="N31" s="9">
        <v>43</v>
      </c>
      <c r="O31" s="9">
        <v>319</v>
      </c>
      <c r="P31" s="9">
        <v>194</v>
      </c>
      <c r="Q31" s="9">
        <v>0</v>
      </c>
      <c r="R31" s="9">
        <v>0</v>
      </c>
      <c r="S31" s="9">
        <v>2</v>
      </c>
      <c r="T31" s="9">
        <v>7</v>
      </c>
      <c r="U31" s="9">
        <v>1</v>
      </c>
      <c r="V31" s="9">
        <v>136</v>
      </c>
      <c r="W31" s="9">
        <v>5</v>
      </c>
      <c r="X31" s="9">
        <v>1</v>
      </c>
      <c r="Y31" s="9">
        <v>41</v>
      </c>
      <c r="Z31" s="9">
        <v>3</v>
      </c>
      <c r="AA31" s="9">
        <v>3</v>
      </c>
      <c r="AB31" s="9">
        <v>0</v>
      </c>
      <c r="AC31" s="9">
        <v>0</v>
      </c>
      <c r="AD31" s="9">
        <v>39</v>
      </c>
      <c r="AE31" s="9">
        <v>20</v>
      </c>
      <c r="AF31" s="9">
        <v>8</v>
      </c>
      <c r="AG31" s="9">
        <v>1</v>
      </c>
      <c r="AH31" s="9">
        <v>1</v>
      </c>
      <c r="AI31" s="9">
        <v>1</v>
      </c>
      <c r="AJ31" s="9">
        <v>94</v>
      </c>
      <c r="AK31" s="9">
        <v>2</v>
      </c>
      <c r="AL31" s="9">
        <v>1</v>
      </c>
      <c r="AM31" s="9">
        <v>0</v>
      </c>
      <c r="AN31" s="9">
        <v>12</v>
      </c>
      <c r="AO31" s="9">
        <v>17</v>
      </c>
      <c r="AP31" s="9">
        <v>55</v>
      </c>
      <c r="AQ31" s="9">
        <v>46</v>
      </c>
      <c r="AR31" s="9">
        <v>10</v>
      </c>
      <c r="AS31" s="9">
        <v>1018</v>
      </c>
      <c r="AT31" s="9">
        <v>91</v>
      </c>
      <c r="AU31" s="9">
        <v>14</v>
      </c>
      <c r="AV31" s="9">
        <v>1148</v>
      </c>
      <c r="AW31" s="9">
        <v>56</v>
      </c>
      <c r="AX31" s="9">
        <f t="shared" si="0"/>
        <v>5495</v>
      </c>
    </row>
    <row r="32" spans="1:50" x14ac:dyDescent="0.35">
      <c r="A32" s="5"/>
      <c r="B32" s="9" t="s">
        <v>82</v>
      </c>
      <c r="C32" s="9">
        <v>0</v>
      </c>
      <c r="D32" s="9">
        <v>33</v>
      </c>
      <c r="E32" s="9">
        <v>51</v>
      </c>
      <c r="F32" s="9">
        <v>3</v>
      </c>
      <c r="G32" s="9">
        <v>113</v>
      </c>
      <c r="H32" s="9">
        <v>0</v>
      </c>
      <c r="I32" s="9">
        <v>11</v>
      </c>
      <c r="J32" s="9">
        <v>402</v>
      </c>
      <c r="K32" s="9">
        <v>22</v>
      </c>
      <c r="L32" s="9">
        <v>2</v>
      </c>
      <c r="M32" s="9">
        <v>22</v>
      </c>
      <c r="N32" s="9">
        <v>75</v>
      </c>
      <c r="O32" s="9">
        <v>80</v>
      </c>
      <c r="P32" s="9">
        <v>55</v>
      </c>
      <c r="Q32" s="9">
        <v>1</v>
      </c>
      <c r="R32" s="9">
        <v>0</v>
      </c>
      <c r="S32" s="9">
        <v>1</v>
      </c>
      <c r="T32" s="9">
        <v>8</v>
      </c>
      <c r="U32" s="9">
        <v>0</v>
      </c>
      <c r="V32" s="9">
        <v>79</v>
      </c>
      <c r="W32" s="9">
        <v>0</v>
      </c>
      <c r="X32" s="9">
        <v>0</v>
      </c>
      <c r="Y32" s="9">
        <v>4</v>
      </c>
      <c r="Z32" s="9">
        <v>1</v>
      </c>
      <c r="AA32" s="9">
        <v>0</v>
      </c>
      <c r="AB32" s="9">
        <v>0</v>
      </c>
      <c r="AC32" s="9">
        <v>5</v>
      </c>
      <c r="AD32" s="9">
        <v>96</v>
      </c>
      <c r="AE32" s="9">
        <v>1</v>
      </c>
      <c r="AF32" s="9">
        <v>1</v>
      </c>
      <c r="AG32" s="9">
        <v>1</v>
      </c>
      <c r="AH32" s="9">
        <v>2</v>
      </c>
      <c r="AI32" s="9">
        <v>1</v>
      </c>
      <c r="AJ32" s="9">
        <v>24</v>
      </c>
      <c r="AK32" s="9">
        <v>1</v>
      </c>
      <c r="AL32" s="9">
        <v>0</v>
      </c>
      <c r="AM32" s="9">
        <v>0</v>
      </c>
      <c r="AN32" s="9">
        <v>6</v>
      </c>
      <c r="AO32" s="9">
        <v>2</v>
      </c>
      <c r="AP32" s="9">
        <v>10</v>
      </c>
      <c r="AQ32" s="9">
        <v>22</v>
      </c>
      <c r="AR32" s="9">
        <v>18</v>
      </c>
      <c r="AS32" s="9">
        <v>533</v>
      </c>
      <c r="AT32" s="9">
        <v>36</v>
      </c>
      <c r="AU32" s="9">
        <v>13</v>
      </c>
      <c r="AV32" s="9">
        <v>434</v>
      </c>
      <c r="AW32" s="9">
        <v>20</v>
      </c>
      <c r="AX32" s="9">
        <f t="shared" si="0"/>
        <v>2189</v>
      </c>
    </row>
    <row r="33" spans="1:50" x14ac:dyDescent="0.35">
      <c r="A33" s="5"/>
      <c r="B33" s="9" t="s">
        <v>83</v>
      </c>
      <c r="C33" s="9">
        <v>0</v>
      </c>
      <c r="D33" s="9">
        <v>99</v>
      </c>
      <c r="E33" s="9">
        <v>150</v>
      </c>
      <c r="F33" s="9">
        <v>1</v>
      </c>
      <c r="G33" s="9">
        <v>154</v>
      </c>
      <c r="H33" s="9">
        <v>0</v>
      </c>
      <c r="I33" s="9">
        <v>4</v>
      </c>
      <c r="J33" s="9">
        <v>1026</v>
      </c>
      <c r="K33" s="9">
        <v>91</v>
      </c>
      <c r="L33" s="9">
        <v>0</v>
      </c>
      <c r="M33" s="9">
        <v>80</v>
      </c>
      <c r="N33" s="9">
        <v>40</v>
      </c>
      <c r="O33" s="9">
        <v>356</v>
      </c>
      <c r="P33" s="9">
        <v>129</v>
      </c>
      <c r="Q33" s="9">
        <v>5</v>
      </c>
      <c r="R33" s="9">
        <v>1</v>
      </c>
      <c r="S33" s="9">
        <v>11</v>
      </c>
      <c r="T33" s="9">
        <v>13</v>
      </c>
      <c r="U33" s="9">
        <v>4</v>
      </c>
      <c r="V33" s="9">
        <v>244</v>
      </c>
      <c r="W33" s="9">
        <v>7</v>
      </c>
      <c r="X33" s="9">
        <v>3</v>
      </c>
      <c r="Y33" s="9">
        <v>46</v>
      </c>
      <c r="Z33" s="9">
        <v>1</v>
      </c>
      <c r="AA33" s="9">
        <v>0</v>
      </c>
      <c r="AB33" s="9">
        <v>1</v>
      </c>
      <c r="AC33" s="9">
        <v>0</v>
      </c>
      <c r="AD33" s="9">
        <v>211</v>
      </c>
      <c r="AE33" s="9">
        <v>22</v>
      </c>
      <c r="AF33" s="9">
        <v>25</v>
      </c>
      <c r="AG33" s="9">
        <v>3</v>
      </c>
      <c r="AH33" s="9">
        <v>1</v>
      </c>
      <c r="AI33" s="9">
        <v>1</v>
      </c>
      <c r="AJ33" s="9">
        <v>99</v>
      </c>
      <c r="AK33" s="9">
        <v>2</v>
      </c>
      <c r="AL33" s="9">
        <v>1</v>
      </c>
      <c r="AM33" s="9">
        <v>0</v>
      </c>
      <c r="AN33" s="9">
        <v>3</v>
      </c>
      <c r="AO33" s="9">
        <v>24</v>
      </c>
      <c r="AP33" s="9">
        <v>48</v>
      </c>
      <c r="AQ33" s="9">
        <v>31</v>
      </c>
      <c r="AR33" s="9">
        <v>30</v>
      </c>
      <c r="AS33" s="9">
        <v>529</v>
      </c>
      <c r="AT33" s="9">
        <v>59</v>
      </c>
      <c r="AU33" s="9">
        <v>21</v>
      </c>
      <c r="AV33" s="9">
        <v>818</v>
      </c>
      <c r="AW33" s="9">
        <v>95</v>
      </c>
      <c r="AX33" s="9">
        <f t="shared" si="0"/>
        <v>4489</v>
      </c>
    </row>
    <row r="34" spans="1:50" x14ac:dyDescent="0.35">
      <c r="A34" s="5"/>
      <c r="B34" s="9" t="s">
        <v>84</v>
      </c>
      <c r="C34" s="9">
        <v>0</v>
      </c>
      <c r="D34" s="9">
        <v>55</v>
      </c>
      <c r="E34" s="9">
        <v>19</v>
      </c>
      <c r="F34" s="9">
        <v>3</v>
      </c>
      <c r="G34" s="9">
        <v>126</v>
      </c>
      <c r="H34" s="9">
        <v>1</v>
      </c>
      <c r="I34" s="9">
        <v>7</v>
      </c>
      <c r="J34" s="9">
        <v>594</v>
      </c>
      <c r="K34" s="9">
        <v>52</v>
      </c>
      <c r="L34" s="9">
        <v>0</v>
      </c>
      <c r="M34" s="9">
        <v>49</v>
      </c>
      <c r="N34" s="9">
        <v>29</v>
      </c>
      <c r="O34" s="9">
        <v>139</v>
      </c>
      <c r="P34" s="9">
        <v>75</v>
      </c>
      <c r="Q34" s="9">
        <v>5</v>
      </c>
      <c r="R34" s="9">
        <v>0</v>
      </c>
      <c r="S34" s="9">
        <v>5</v>
      </c>
      <c r="T34" s="9">
        <v>10</v>
      </c>
      <c r="U34" s="9">
        <v>0</v>
      </c>
      <c r="V34" s="9">
        <v>133</v>
      </c>
      <c r="W34" s="9">
        <v>7</v>
      </c>
      <c r="X34" s="9">
        <v>1</v>
      </c>
      <c r="Y34" s="9">
        <v>6</v>
      </c>
      <c r="Z34" s="9">
        <v>0</v>
      </c>
      <c r="AA34" s="9">
        <v>1</v>
      </c>
      <c r="AB34" s="9">
        <v>0</v>
      </c>
      <c r="AC34" s="9">
        <v>0</v>
      </c>
      <c r="AD34" s="9">
        <v>54</v>
      </c>
      <c r="AE34" s="9">
        <v>5</v>
      </c>
      <c r="AF34" s="9">
        <v>18</v>
      </c>
      <c r="AG34" s="9">
        <v>1</v>
      </c>
      <c r="AH34" s="9">
        <v>2</v>
      </c>
      <c r="AI34" s="9">
        <v>2</v>
      </c>
      <c r="AJ34" s="9">
        <v>86</v>
      </c>
      <c r="AK34" s="9">
        <v>7</v>
      </c>
      <c r="AL34" s="9">
        <v>1</v>
      </c>
      <c r="AM34" s="9">
        <v>0</v>
      </c>
      <c r="AN34" s="9">
        <v>27</v>
      </c>
      <c r="AO34" s="9">
        <v>17</v>
      </c>
      <c r="AP34" s="9">
        <v>19</v>
      </c>
      <c r="AQ34" s="9">
        <v>35</v>
      </c>
      <c r="AR34" s="9">
        <v>14</v>
      </c>
      <c r="AS34" s="9">
        <v>399</v>
      </c>
      <c r="AT34" s="9">
        <v>136</v>
      </c>
      <c r="AU34" s="9">
        <v>12</v>
      </c>
      <c r="AV34" s="9">
        <v>310</v>
      </c>
      <c r="AW34" s="9">
        <v>20</v>
      </c>
      <c r="AX34" s="9">
        <f t="shared" si="0"/>
        <v>2482</v>
      </c>
    </row>
    <row r="35" spans="1:50" x14ac:dyDescent="0.35">
      <c r="A35" s="5"/>
      <c r="B35" s="9" t="s">
        <v>85</v>
      </c>
      <c r="C35" s="9">
        <v>0</v>
      </c>
      <c r="D35" s="9">
        <v>51</v>
      </c>
      <c r="E35" s="9">
        <v>17</v>
      </c>
      <c r="F35" s="9">
        <v>0</v>
      </c>
      <c r="G35" s="9">
        <v>93</v>
      </c>
      <c r="H35" s="9">
        <v>0</v>
      </c>
      <c r="I35" s="9">
        <v>5</v>
      </c>
      <c r="J35" s="9">
        <v>1208</v>
      </c>
      <c r="K35" s="9">
        <v>43</v>
      </c>
      <c r="L35" s="9">
        <v>0</v>
      </c>
      <c r="M35" s="9">
        <v>28</v>
      </c>
      <c r="N35" s="9">
        <v>27</v>
      </c>
      <c r="O35" s="9">
        <v>274</v>
      </c>
      <c r="P35" s="9">
        <v>142</v>
      </c>
      <c r="Q35" s="9">
        <v>1</v>
      </c>
      <c r="R35" s="9">
        <v>0</v>
      </c>
      <c r="S35" s="9">
        <v>3</v>
      </c>
      <c r="T35" s="9">
        <v>2</v>
      </c>
      <c r="U35" s="9">
        <v>0</v>
      </c>
      <c r="V35" s="9">
        <v>157</v>
      </c>
      <c r="W35" s="9">
        <v>34</v>
      </c>
      <c r="X35" s="9">
        <v>0</v>
      </c>
      <c r="Y35" s="9">
        <v>4</v>
      </c>
      <c r="Z35" s="9">
        <v>0</v>
      </c>
      <c r="AA35" s="9">
        <v>2</v>
      </c>
      <c r="AB35" s="9">
        <v>0</v>
      </c>
      <c r="AC35" s="9">
        <v>0</v>
      </c>
      <c r="AD35" s="9">
        <v>58</v>
      </c>
      <c r="AE35" s="9">
        <v>24</v>
      </c>
      <c r="AF35" s="9">
        <v>21</v>
      </c>
      <c r="AG35" s="9">
        <v>1</v>
      </c>
      <c r="AH35" s="9">
        <v>0</v>
      </c>
      <c r="AI35" s="9">
        <v>0</v>
      </c>
      <c r="AJ35" s="9">
        <v>199</v>
      </c>
      <c r="AK35" s="9">
        <v>4</v>
      </c>
      <c r="AL35" s="9">
        <v>1</v>
      </c>
      <c r="AM35" s="9">
        <v>0</v>
      </c>
      <c r="AN35" s="9">
        <v>13</v>
      </c>
      <c r="AO35" s="9">
        <v>20</v>
      </c>
      <c r="AP35" s="9">
        <v>41</v>
      </c>
      <c r="AQ35" s="9">
        <v>39</v>
      </c>
      <c r="AR35" s="9">
        <v>14</v>
      </c>
      <c r="AS35" s="9">
        <v>608</v>
      </c>
      <c r="AT35" s="9">
        <v>50</v>
      </c>
      <c r="AU35" s="9">
        <v>37</v>
      </c>
      <c r="AV35" s="9">
        <v>600</v>
      </c>
      <c r="AW35" s="9">
        <v>42</v>
      </c>
      <c r="AX35" s="9">
        <f t="shared" si="0"/>
        <v>3863</v>
      </c>
    </row>
    <row r="36" spans="1:50" x14ac:dyDescent="0.35">
      <c r="A36" s="4"/>
      <c r="B36" s="10" t="s">
        <v>86</v>
      </c>
      <c r="C36" s="10">
        <v>0</v>
      </c>
      <c r="D36" s="10">
        <v>103</v>
      </c>
      <c r="E36" s="10">
        <v>60</v>
      </c>
      <c r="F36" s="10">
        <v>1</v>
      </c>
      <c r="G36" s="10">
        <v>141</v>
      </c>
      <c r="H36" s="10">
        <v>2</v>
      </c>
      <c r="I36" s="10">
        <v>11</v>
      </c>
      <c r="J36" s="10">
        <v>2221</v>
      </c>
      <c r="K36" s="10">
        <v>19</v>
      </c>
      <c r="L36" s="10">
        <v>2</v>
      </c>
      <c r="M36" s="10">
        <v>88</v>
      </c>
      <c r="N36" s="10">
        <v>55</v>
      </c>
      <c r="O36" s="10">
        <v>720</v>
      </c>
      <c r="P36" s="10">
        <v>253</v>
      </c>
      <c r="Q36" s="10">
        <v>1</v>
      </c>
      <c r="R36" s="10">
        <v>0</v>
      </c>
      <c r="S36" s="10">
        <v>5</v>
      </c>
      <c r="T36" s="10">
        <v>5</v>
      </c>
      <c r="U36" s="10">
        <v>0</v>
      </c>
      <c r="V36" s="10">
        <v>222</v>
      </c>
      <c r="W36" s="10">
        <v>24</v>
      </c>
      <c r="X36" s="10">
        <v>0</v>
      </c>
      <c r="Y36" s="10">
        <v>19</v>
      </c>
      <c r="Z36" s="10">
        <v>1</v>
      </c>
      <c r="AA36" s="10">
        <v>2</v>
      </c>
      <c r="AB36" s="10">
        <v>0</v>
      </c>
      <c r="AC36" s="10">
        <v>2</v>
      </c>
      <c r="AD36" s="10">
        <v>114</v>
      </c>
      <c r="AE36" s="10">
        <v>27</v>
      </c>
      <c r="AF36" s="10">
        <v>15</v>
      </c>
      <c r="AG36" s="10">
        <v>6</v>
      </c>
      <c r="AH36" s="10">
        <v>0</v>
      </c>
      <c r="AI36" s="10">
        <v>0</v>
      </c>
      <c r="AJ36" s="10">
        <v>244</v>
      </c>
      <c r="AK36" s="10">
        <v>1</v>
      </c>
      <c r="AL36" s="10">
        <v>0</v>
      </c>
      <c r="AM36" s="10">
        <v>0</v>
      </c>
      <c r="AN36" s="10">
        <v>10</v>
      </c>
      <c r="AO36" s="10">
        <v>34</v>
      </c>
      <c r="AP36" s="10">
        <v>50</v>
      </c>
      <c r="AQ36" s="10">
        <v>78</v>
      </c>
      <c r="AR36" s="10">
        <v>12</v>
      </c>
      <c r="AS36" s="10">
        <v>1765</v>
      </c>
      <c r="AT36" s="10">
        <v>132</v>
      </c>
      <c r="AU36" s="10">
        <v>71</v>
      </c>
      <c r="AV36" s="10">
        <v>866</v>
      </c>
      <c r="AW36" s="10">
        <v>63</v>
      </c>
      <c r="AX36" s="10">
        <f t="shared" si="0"/>
        <v>7445</v>
      </c>
    </row>
    <row r="37" spans="1:50" x14ac:dyDescent="0.35">
      <c r="A37" s="3" t="s">
        <v>87</v>
      </c>
      <c r="B37" s="11" t="s">
        <v>88</v>
      </c>
      <c r="C37" s="11">
        <v>0</v>
      </c>
      <c r="D37" s="11">
        <v>96</v>
      </c>
      <c r="E37" s="11">
        <v>37</v>
      </c>
      <c r="F37" s="11">
        <v>0</v>
      </c>
      <c r="G37" s="11">
        <v>178</v>
      </c>
      <c r="H37" s="11">
        <v>1</v>
      </c>
      <c r="I37" s="11">
        <v>2</v>
      </c>
      <c r="J37" s="11">
        <v>532</v>
      </c>
      <c r="K37" s="11">
        <v>37</v>
      </c>
      <c r="L37" s="11">
        <v>0</v>
      </c>
      <c r="M37" s="11">
        <v>38</v>
      </c>
      <c r="N37" s="11">
        <v>19</v>
      </c>
      <c r="O37" s="11">
        <v>196</v>
      </c>
      <c r="P37" s="11">
        <v>138</v>
      </c>
      <c r="Q37" s="11">
        <v>2</v>
      </c>
      <c r="R37" s="11">
        <v>0</v>
      </c>
      <c r="S37" s="11">
        <v>3</v>
      </c>
      <c r="T37" s="11">
        <v>15</v>
      </c>
      <c r="U37" s="11">
        <v>1</v>
      </c>
      <c r="V37" s="11">
        <v>195</v>
      </c>
      <c r="W37" s="11">
        <v>1</v>
      </c>
      <c r="X37" s="11">
        <v>0</v>
      </c>
      <c r="Y37" s="11">
        <v>8</v>
      </c>
      <c r="Z37" s="11">
        <v>1</v>
      </c>
      <c r="AA37" s="11">
        <v>0</v>
      </c>
      <c r="AB37" s="11">
        <v>0</v>
      </c>
      <c r="AC37" s="11">
        <v>1</v>
      </c>
      <c r="AD37" s="11">
        <v>140</v>
      </c>
      <c r="AE37" s="11">
        <v>22</v>
      </c>
      <c r="AF37" s="11">
        <v>12</v>
      </c>
      <c r="AG37" s="11">
        <v>3</v>
      </c>
      <c r="AH37" s="11">
        <v>0</v>
      </c>
      <c r="AI37" s="11">
        <v>0</v>
      </c>
      <c r="AJ37" s="11">
        <v>74</v>
      </c>
      <c r="AK37" s="11">
        <v>3</v>
      </c>
      <c r="AL37" s="11">
        <v>0</v>
      </c>
      <c r="AM37" s="11">
        <v>0</v>
      </c>
      <c r="AN37" s="11">
        <v>28</v>
      </c>
      <c r="AO37" s="11">
        <v>38</v>
      </c>
      <c r="AP37" s="11">
        <v>25</v>
      </c>
      <c r="AQ37" s="11">
        <v>100</v>
      </c>
      <c r="AR37" s="11">
        <v>14</v>
      </c>
      <c r="AS37" s="11">
        <v>140</v>
      </c>
      <c r="AT37" s="11">
        <v>96</v>
      </c>
      <c r="AU37" s="11">
        <v>41</v>
      </c>
      <c r="AV37" s="11">
        <v>528</v>
      </c>
      <c r="AW37" s="11">
        <v>63</v>
      </c>
      <c r="AX37" s="11">
        <f t="shared" si="0"/>
        <v>2828</v>
      </c>
    </row>
    <row r="38" spans="1:50" x14ac:dyDescent="0.35">
      <c r="A38" s="5"/>
      <c r="B38" s="9" t="s">
        <v>89</v>
      </c>
      <c r="C38" s="9">
        <v>0</v>
      </c>
      <c r="D38" s="9">
        <v>52</v>
      </c>
      <c r="E38" s="9">
        <v>39</v>
      </c>
      <c r="F38" s="9">
        <v>1</v>
      </c>
      <c r="G38" s="9">
        <v>253</v>
      </c>
      <c r="H38" s="9">
        <v>0</v>
      </c>
      <c r="I38" s="9">
        <v>3</v>
      </c>
      <c r="J38" s="9">
        <v>650</v>
      </c>
      <c r="K38" s="9">
        <v>13</v>
      </c>
      <c r="L38" s="9">
        <v>0</v>
      </c>
      <c r="M38" s="9">
        <v>24</v>
      </c>
      <c r="N38" s="9">
        <v>5</v>
      </c>
      <c r="O38" s="9">
        <v>181</v>
      </c>
      <c r="P38" s="9">
        <v>135</v>
      </c>
      <c r="Q38" s="9">
        <v>1</v>
      </c>
      <c r="R38" s="9">
        <v>2</v>
      </c>
      <c r="S38" s="9">
        <v>2</v>
      </c>
      <c r="T38" s="9">
        <v>3</v>
      </c>
      <c r="U38" s="9">
        <v>3</v>
      </c>
      <c r="V38" s="9">
        <v>169</v>
      </c>
      <c r="W38" s="9">
        <v>0</v>
      </c>
      <c r="X38" s="9">
        <v>0</v>
      </c>
      <c r="Y38" s="9">
        <v>19</v>
      </c>
      <c r="Z38" s="9">
        <v>1</v>
      </c>
      <c r="AA38" s="9">
        <v>0</v>
      </c>
      <c r="AB38" s="9">
        <v>0</v>
      </c>
      <c r="AC38" s="9">
        <v>6</v>
      </c>
      <c r="AD38" s="9">
        <v>91</v>
      </c>
      <c r="AE38" s="9">
        <v>4</v>
      </c>
      <c r="AF38" s="9">
        <v>16</v>
      </c>
      <c r="AG38" s="9">
        <v>0</v>
      </c>
      <c r="AH38" s="9">
        <v>0</v>
      </c>
      <c r="AI38" s="9">
        <v>0</v>
      </c>
      <c r="AJ38" s="9">
        <v>103</v>
      </c>
      <c r="AK38" s="9">
        <v>6</v>
      </c>
      <c r="AL38" s="9">
        <v>0</v>
      </c>
      <c r="AM38" s="9">
        <v>0</v>
      </c>
      <c r="AN38" s="9">
        <v>61</v>
      </c>
      <c r="AO38" s="9">
        <v>16</v>
      </c>
      <c r="AP38" s="9">
        <v>28</v>
      </c>
      <c r="AQ38" s="9">
        <v>53</v>
      </c>
      <c r="AR38" s="9">
        <v>18</v>
      </c>
      <c r="AS38" s="9">
        <v>277</v>
      </c>
      <c r="AT38" s="9">
        <v>265</v>
      </c>
      <c r="AU38" s="9">
        <v>28</v>
      </c>
      <c r="AV38" s="9">
        <v>526</v>
      </c>
      <c r="AW38" s="9">
        <v>34</v>
      </c>
      <c r="AX38" s="9">
        <f t="shared" si="0"/>
        <v>3088</v>
      </c>
    </row>
    <row r="39" spans="1:50" x14ac:dyDescent="0.35">
      <c r="A39" s="4"/>
      <c r="B39" s="10" t="s">
        <v>90</v>
      </c>
      <c r="C39" s="10">
        <v>0</v>
      </c>
      <c r="D39" s="10">
        <v>148</v>
      </c>
      <c r="E39" s="10">
        <v>85</v>
      </c>
      <c r="F39" s="10">
        <v>3</v>
      </c>
      <c r="G39" s="10">
        <v>181</v>
      </c>
      <c r="H39" s="10">
        <v>1</v>
      </c>
      <c r="I39" s="10">
        <v>8</v>
      </c>
      <c r="J39" s="10">
        <v>1142</v>
      </c>
      <c r="K39" s="10">
        <v>133</v>
      </c>
      <c r="L39" s="10">
        <v>2</v>
      </c>
      <c r="M39" s="10">
        <v>61</v>
      </c>
      <c r="N39" s="10">
        <v>68</v>
      </c>
      <c r="O39" s="10">
        <v>343</v>
      </c>
      <c r="P39" s="10">
        <v>220</v>
      </c>
      <c r="Q39" s="10">
        <v>5</v>
      </c>
      <c r="R39" s="10">
        <v>1</v>
      </c>
      <c r="S39" s="10">
        <v>7</v>
      </c>
      <c r="T39" s="10">
        <v>18</v>
      </c>
      <c r="U39" s="10">
        <v>0</v>
      </c>
      <c r="V39" s="10">
        <v>229</v>
      </c>
      <c r="W39" s="10">
        <v>10</v>
      </c>
      <c r="X39" s="10">
        <v>3</v>
      </c>
      <c r="Y39" s="10">
        <v>17</v>
      </c>
      <c r="Z39" s="10">
        <v>2</v>
      </c>
      <c r="AA39" s="10">
        <v>4</v>
      </c>
      <c r="AB39" s="10">
        <v>0</v>
      </c>
      <c r="AC39" s="10">
        <v>5</v>
      </c>
      <c r="AD39" s="10">
        <v>148</v>
      </c>
      <c r="AE39" s="10">
        <v>89</v>
      </c>
      <c r="AF39" s="10">
        <v>23</v>
      </c>
      <c r="AG39" s="10">
        <v>14</v>
      </c>
      <c r="AH39" s="10">
        <v>0</v>
      </c>
      <c r="AI39" s="10">
        <v>1</v>
      </c>
      <c r="AJ39" s="10">
        <v>174</v>
      </c>
      <c r="AK39" s="10">
        <v>6</v>
      </c>
      <c r="AL39" s="10">
        <v>0</v>
      </c>
      <c r="AM39" s="10">
        <v>0</v>
      </c>
      <c r="AN39" s="10">
        <v>17</v>
      </c>
      <c r="AO39" s="10">
        <v>74</v>
      </c>
      <c r="AP39" s="10">
        <v>75</v>
      </c>
      <c r="AQ39" s="10">
        <v>60</v>
      </c>
      <c r="AR39" s="10">
        <v>17</v>
      </c>
      <c r="AS39" s="10">
        <v>203</v>
      </c>
      <c r="AT39" s="10">
        <v>31</v>
      </c>
      <c r="AU39" s="10">
        <v>23</v>
      </c>
      <c r="AV39" s="10">
        <v>767</v>
      </c>
      <c r="AW39" s="10">
        <v>74</v>
      </c>
      <c r="AX39" s="10">
        <f t="shared" si="0"/>
        <v>4492</v>
      </c>
    </row>
    <row r="40" spans="1:50" x14ac:dyDescent="0.35">
      <c r="A40" s="20" t="s">
        <v>91</v>
      </c>
      <c r="B40" s="20"/>
      <c r="C40" s="20">
        <v>0</v>
      </c>
      <c r="D40" s="20">
        <v>3</v>
      </c>
      <c r="E40" s="20">
        <v>8</v>
      </c>
      <c r="F40" s="20">
        <v>0</v>
      </c>
      <c r="G40" s="20">
        <v>19</v>
      </c>
      <c r="H40" s="20">
        <v>2</v>
      </c>
      <c r="I40" s="20">
        <v>2</v>
      </c>
      <c r="J40" s="20">
        <v>123</v>
      </c>
      <c r="K40" s="20">
        <v>13</v>
      </c>
      <c r="L40" s="20">
        <v>0</v>
      </c>
      <c r="M40" s="20">
        <v>23</v>
      </c>
      <c r="N40" s="20">
        <v>1</v>
      </c>
      <c r="O40" s="20">
        <v>20</v>
      </c>
      <c r="P40" s="20">
        <v>13</v>
      </c>
      <c r="Q40" s="20">
        <v>6</v>
      </c>
      <c r="R40" s="20">
        <v>0</v>
      </c>
      <c r="S40" s="20">
        <v>1</v>
      </c>
      <c r="T40" s="20">
        <v>2</v>
      </c>
      <c r="U40" s="20">
        <v>0</v>
      </c>
      <c r="V40" s="20">
        <v>21</v>
      </c>
      <c r="W40" s="20">
        <v>0</v>
      </c>
      <c r="X40" s="20">
        <v>0</v>
      </c>
      <c r="Y40" s="20">
        <v>1</v>
      </c>
      <c r="Z40" s="20">
        <v>1</v>
      </c>
      <c r="AA40" s="20">
        <v>0</v>
      </c>
      <c r="AB40" s="20">
        <v>4</v>
      </c>
      <c r="AC40" s="20">
        <v>0</v>
      </c>
      <c r="AD40" s="20">
        <v>21</v>
      </c>
      <c r="AE40" s="20">
        <v>0</v>
      </c>
      <c r="AF40" s="20">
        <v>15</v>
      </c>
      <c r="AG40" s="20">
        <v>0</v>
      </c>
      <c r="AH40" s="20">
        <v>2</v>
      </c>
      <c r="AI40" s="20">
        <v>1</v>
      </c>
      <c r="AJ40" s="20">
        <v>2</v>
      </c>
      <c r="AK40" s="20">
        <v>0</v>
      </c>
      <c r="AL40" s="20">
        <v>1</v>
      </c>
      <c r="AM40" s="20">
        <v>0</v>
      </c>
      <c r="AN40" s="20">
        <v>2</v>
      </c>
      <c r="AO40" s="20">
        <v>0</v>
      </c>
      <c r="AP40" s="20">
        <v>1</v>
      </c>
      <c r="AQ40" s="20">
        <v>2</v>
      </c>
      <c r="AR40" s="20">
        <v>0</v>
      </c>
      <c r="AS40" s="20">
        <v>12</v>
      </c>
      <c r="AT40" s="20">
        <v>15</v>
      </c>
      <c r="AU40" s="20">
        <v>2</v>
      </c>
      <c r="AV40" s="20">
        <v>54</v>
      </c>
      <c r="AW40" s="20">
        <v>58</v>
      </c>
      <c r="AX40" s="20">
        <v>451</v>
      </c>
    </row>
    <row r="42" spans="1:50" x14ac:dyDescent="0.35">
      <c r="A42" s="16" t="s">
        <v>92</v>
      </c>
      <c r="AB42" s="13"/>
      <c r="AQ42" s="13"/>
      <c r="AT42" s="13"/>
      <c r="AW42" s="13"/>
    </row>
    <row r="43" spans="1:50" x14ac:dyDescent="0.35">
      <c r="A43" s="18" t="s">
        <v>93</v>
      </c>
      <c r="E43" s="17"/>
    </row>
    <row r="44" spans="1:50" x14ac:dyDescent="0.35">
      <c r="E44" s="17"/>
    </row>
    <row r="45" spans="1:50" ht="18.5" x14ac:dyDescent="0.35">
      <c r="A45" s="16" t="s">
        <v>94</v>
      </c>
      <c r="E45" s="17"/>
    </row>
    <row r="46" spans="1:50" ht="18.5" x14ac:dyDescent="0.35">
      <c r="A46" s="16" t="s">
        <v>95</v>
      </c>
      <c r="E46" s="17"/>
    </row>
    <row r="47" spans="1:50" x14ac:dyDescent="0.35">
      <c r="A47" s="16" t="s">
        <v>96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7471D-8C51-48B3-8BA8-91A292A7EE5F}">
  <dimension ref="A1:BA49"/>
  <sheetViews>
    <sheetView topLeftCell="W1" zoomScale="70" zoomScaleNormal="70" workbookViewId="0">
      <selection activeCell="AY14" sqref="AY14"/>
    </sheetView>
  </sheetViews>
  <sheetFormatPr defaultRowHeight="15.5" x14ac:dyDescent="0.35"/>
  <cols>
    <col min="1" max="1" width="20.23046875" customWidth="1"/>
    <col min="2" max="2" width="35.23046875" customWidth="1"/>
    <col min="3" max="6" width="8.765625" customWidth="1"/>
    <col min="7" max="7" width="10" bestFit="1" customWidth="1"/>
    <col min="8" max="8" width="8.765625" customWidth="1"/>
    <col min="9" max="9" width="13.53515625" bestFit="1" customWidth="1"/>
    <col min="10" max="15" width="8.765625" customWidth="1"/>
    <col min="16" max="16" width="13.23046875" bestFit="1" customWidth="1"/>
    <col min="17" max="22" width="8.765625" customWidth="1"/>
    <col min="23" max="23" width="11.23046875" bestFit="1" customWidth="1"/>
    <col min="24" max="24" width="8.765625" customWidth="1"/>
    <col min="25" max="25" width="10.765625" bestFit="1" customWidth="1"/>
    <col min="26" max="27" width="8.765625" customWidth="1"/>
    <col min="28" max="28" width="11.23046875" customWidth="1"/>
    <col min="29" max="29" width="14.23046875" customWidth="1"/>
    <col min="30" max="30" width="8.765625" customWidth="1"/>
    <col min="31" max="31" width="10.23046875" customWidth="1"/>
    <col min="32" max="39" width="8.765625" customWidth="1"/>
    <col min="40" max="40" width="9.765625" customWidth="1"/>
    <col min="41" max="43" width="8.765625" customWidth="1"/>
    <col min="44" max="44" width="9.53515625" customWidth="1"/>
    <col min="45" max="47" width="8.765625" customWidth="1"/>
    <col min="48" max="49" width="12.765625" customWidth="1"/>
    <col min="50" max="50" width="14.23046875" customWidth="1"/>
    <col min="51" max="51" width="8.53515625" customWidth="1"/>
  </cols>
  <sheetData>
    <row r="1" spans="1:53" ht="20" x14ac:dyDescent="0.4">
      <c r="A1" s="1" t="s">
        <v>0</v>
      </c>
    </row>
    <row r="2" spans="1:53" ht="17.5" x14ac:dyDescent="0.35">
      <c r="A2" s="2" t="s">
        <v>110</v>
      </c>
    </row>
    <row r="4" spans="1:53" x14ac:dyDescent="0.35">
      <c r="A4" s="3" t="s">
        <v>2</v>
      </c>
      <c r="B4" s="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108</v>
      </c>
      <c r="AC4" s="21" t="s">
        <v>111</v>
      </c>
      <c r="AD4" s="7" t="s">
        <v>29</v>
      </c>
      <c r="AE4" s="7" t="s">
        <v>30</v>
      </c>
      <c r="AF4" s="7" t="s">
        <v>31</v>
      </c>
      <c r="AG4" s="7" t="s">
        <v>32</v>
      </c>
      <c r="AH4" s="7" t="s">
        <v>33</v>
      </c>
      <c r="AI4" s="7" t="s">
        <v>34</v>
      </c>
      <c r="AJ4" s="7" t="s">
        <v>35</v>
      </c>
      <c r="AK4" s="7" t="s">
        <v>36</v>
      </c>
      <c r="AL4" s="7" t="s">
        <v>37</v>
      </c>
      <c r="AM4" s="7" t="s">
        <v>38</v>
      </c>
      <c r="AN4" s="7" t="s">
        <v>39</v>
      </c>
      <c r="AO4" s="7" t="s">
        <v>40</v>
      </c>
      <c r="AP4" s="7" t="s">
        <v>41</v>
      </c>
      <c r="AQ4" s="7" t="s">
        <v>42</v>
      </c>
      <c r="AR4" s="21" t="s">
        <v>112</v>
      </c>
      <c r="AS4" s="7" t="s">
        <v>44</v>
      </c>
      <c r="AT4" s="7" t="s">
        <v>45</v>
      </c>
      <c r="AU4" s="21" t="s">
        <v>113</v>
      </c>
      <c r="AV4" s="7" t="s">
        <v>47</v>
      </c>
      <c r="AW4" s="7" t="s">
        <v>48</v>
      </c>
      <c r="AX4" s="7" t="s">
        <v>49</v>
      </c>
      <c r="AY4" s="7" t="s">
        <v>50</v>
      </c>
    </row>
    <row r="5" spans="1:53" x14ac:dyDescent="0.35">
      <c r="A5" s="3" t="s">
        <v>51</v>
      </c>
      <c r="B5" s="8" t="s">
        <v>52</v>
      </c>
      <c r="C5" s="8">
        <f>'[2]Technology - country'!B46</f>
        <v>0</v>
      </c>
      <c r="D5" s="8">
        <f>'[2]Technology - country'!C46</f>
        <v>341</v>
      </c>
      <c r="E5" s="8">
        <f>'[2]Technology - country'!D46</f>
        <v>89</v>
      </c>
      <c r="F5" s="8">
        <f>'[2]Technology - country'!E46</f>
        <v>2</v>
      </c>
      <c r="G5" s="8">
        <f>'[2]Technology - country'!F46</f>
        <v>525</v>
      </c>
      <c r="H5" s="8">
        <f>'[2]Technology - country'!G46</f>
        <v>5</v>
      </c>
      <c r="I5" s="8">
        <f>'[2]Technology - country'!H46</f>
        <v>21</v>
      </c>
      <c r="J5" s="8">
        <f>'[2]Technology - country'!I46</f>
        <v>2015</v>
      </c>
      <c r="K5" s="8">
        <f>'[2]Technology - country'!J46</f>
        <v>130</v>
      </c>
      <c r="L5" s="8">
        <f>'[2]Technology - country'!K46</f>
        <v>4</v>
      </c>
      <c r="M5" s="8">
        <f>'[2]Technology - country'!L46</f>
        <v>146</v>
      </c>
      <c r="N5" s="8">
        <f>'[2]Technology - country'!M46</f>
        <v>38</v>
      </c>
      <c r="O5" s="8">
        <f>'[2]Technology - country'!N46</f>
        <v>777</v>
      </c>
      <c r="P5" s="8">
        <f>'[2]Technology - country'!O46</f>
        <v>278</v>
      </c>
      <c r="Q5" s="8">
        <f>'[2]Technology - country'!P46</f>
        <v>2</v>
      </c>
      <c r="R5" s="8">
        <f>'[2]Technology - country'!Q46</f>
        <v>10</v>
      </c>
      <c r="S5" s="8">
        <f>'[2]Technology - country'!R46</f>
        <v>6</v>
      </c>
      <c r="T5" s="8">
        <f>'[2]Technology - country'!S46</f>
        <v>104</v>
      </c>
      <c r="U5" s="8">
        <f>'[2]Technology - country'!T46</f>
        <v>1</v>
      </c>
      <c r="V5" s="8">
        <f>'[2]Technology - country'!U46</f>
        <v>234</v>
      </c>
      <c r="W5" s="8">
        <f>'[2]Technology - country'!V46</f>
        <v>44</v>
      </c>
      <c r="X5" s="8">
        <f>'[2]Technology - country'!W46</f>
        <v>0</v>
      </c>
      <c r="Y5" s="8">
        <f>'[2]Technology - country'!X46</f>
        <v>9</v>
      </c>
      <c r="Z5" s="8">
        <f>'[2]Technology - country'!Y46</f>
        <v>0</v>
      </c>
      <c r="AA5" s="8">
        <f>'[2]Technology - country'!Z46</f>
        <v>0</v>
      </c>
      <c r="AB5" s="8">
        <f>'[2]Technology - country'!AA46</f>
        <v>0</v>
      </c>
      <c r="AC5" s="8">
        <f>'[2]Technology - country'!AB46</f>
        <v>0</v>
      </c>
      <c r="AD5" s="8">
        <f>'[2]Technology - country'!AC46</f>
        <v>2</v>
      </c>
      <c r="AE5" s="8">
        <f>'[2]Technology - country'!AD46</f>
        <v>608</v>
      </c>
      <c r="AF5" s="8">
        <f>'[2]Technology - country'!AE46</f>
        <v>33</v>
      </c>
      <c r="AG5" s="8">
        <f>'[2]Technology - country'!AF46</f>
        <v>26</v>
      </c>
      <c r="AH5" s="8">
        <f>'[2]Technology - country'!AG46</f>
        <v>8</v>
      </c>
      <c r="AI5" s="8">
        <f>'[2]Technology - country'!AH46</f>
        <v>3</v>
      </c>
      <c r="AJ5" s="8">
        <f>'[2]Technology - country'!AI46</f>
        <v>0</v>
      </c>
      <c r="AK5" s="8">
        <f>'[2]Technology - country'!AJ46</f>
        <v>201</v>
      </c>
      <c r="AL5" s="8">
        <f>'[2]Technology - country'!AK46</f>
        <v>8</v>
      </c>
      <c r="AM5" s="8">
        <f>'[2]Technology - country'!AL46</f>
        <v>2</v>
      </c>
      <c r="AN5" s="8">
        <f>'[2]Technology - country'!AM46</f>
        <v>0</v>
      </c>
      <c r="AO5" s="8">
        <f>'[2]Technology - country'!AN46</f>
        <v>18</v>
      </c>
      <c r="AP5" s="14">
        <v>37</v>
      </c>
      <c r="AQ5" s="8">
        <v>76</v>
      </c>
      <c r="AR5" s="14">
        <f>'[2]Technology - country'!$AO46</f>
        <v>1966</v>
      </c>
      <c r="AS5" s="14">
        <v>50</v>
      </c>
      <c r="AT5" s="14">
        <f>'[2]Technology - country'!$AP46</f>
        <v>2100</v>
      </c>
      <c r="AU5" s="14">
        <f>'[2]Technology - country'!$AQ46</f>
        <v>1751</v>
      </c>
      <c r="AV5" s="14">
        <v>145</v>
      </c>
      <c r="AW5" s="14">
        <f>'[2]Technology - country'!$AR46</f>
        <v>1874</v>
      </c>
      <c r="AX5" s="14">
        <f>AY5-SUM(C5:AW5)</f>
        <v>262</v>
      </c>
      <c r="AY5" s="14">
        <v>13951</v>
      </c>
      <c r="AZ5" s="15"/>
      <c r="BA5" s="15"/>
    </row>
    <row r="6" spans="1:53" x14ac:dyDescent="0.35">
      <c r="A6" s="5"/>
      <c r="B6" s="9" t="s">
        <v>53</v>
      </c>
      <c r="C6" s="9">
        <f>'[2]Technology - country'!B47</f>
        <v>1</v>
      </c>
      <c r="D6" s="9">
        <f>'[2]Technology - country'!C47</f>
        <v>60</v>
      </c>
      <c r="E6" s="9">
        <f>'[2]Technology - country'!D47</f>
        <v>33</v>
      </c>
      <c r="F6" s="9">
        <f>'[2]Technology - country'!E47</f>
        <v>0</v>
      </c>
      <c r="G6" s="9">
        <f>'[2]Technology - country'!F47</f>
        <v>82</v>
      </c>
      <c r="H6" s="9">
        <f>'[2]Technology - country'!G47</f>
        <v>0</v>
      </c>
      <c r="I6" s="9">
        <f>'[2]Technology - country'!H47</f>
        <v>0</v>
      </c>
      <c r="J6" s="9">
        <f>'[2]Technology - country'!I47</f>
        <v>371</v>
      </c>
      <c r="K6" s="9">
        <f>'[2]Technology - country'!J47</f>
        <v>141</v>
      </c>
      <c r="L6" s="9">
        <f>'[2]Technology - country'!K47</f>
        <v>0</v>
      </c>
      <c r="M6" s="9">
        <f>'[2]Technology - country'!L47</f>
        <v>11</v>
      </c>
      <c r="N6" s="9">
        <f>'[2]Technology - country'!M47</f>
        <v>111</v>
      </c>
      <c r="O6" s="9">
        <f>'[2]Technology - country'!N47</f>
        <v>335</v>
      </c>
      <c r="P6" s="9">
        <f>'[2]Technology - country'!O47</f>
        <v>72</v>
      </c>
      <c r="Q6" s="9">
        <f>'[2]Technology - country'!P47</f>
        <v>3</v>
      </c>
      <c r="R6" s="9">
        <f>'[2]Technology - country'!Q47</f>
        <v>1</v>
      </c>
      <c r="S6" s="9">
        <f>'[2]Technology - country'!R47</f>
        <v>1</v>
      </c>
      <c r="T6" s="9">
        <f>'[2]Technology - country'!S47</f>
        <v>26</v>
      </c>
      <c r="U6" s="9">
        <f>'[2]Technology - country'!T47</f>
        <v>0</v>
      </c>
      <c r="V6" s="9">
        <f>'[2]Technology - country'!U47</f>
        <v>16</v>
      </c>
      <c r="W6" s="9">
        <f>'[2]Technology - country'!V47</f>
        <v>1</v>
      </c>
      <c r="X6" s="9">
        <f>'[2]Technology - country'!W47</f>
        <v>0</v>
      </c>
      <c r="Y6" s="9">
        <f>'[2]Technology - country'!X47</f>
        <v>3</v>
      </c>
      <c r="Z6" s="9">
        <f>'[2]Technology - country'!Y47</f>
        <v>2</v>
      </c>
      <c r="AA6" s="9">
        <f>'[2]Technology - country'!Z47</f>
        <v>0</v>
      </c>
      <c r="AB6" s="9">
        <f>'[2]Technology - country'!AA47</f>
        <v>0</v>
      </c>
      <c r="AC6" s="9">
        <f>'[2]Technology - country'!AB47</f>
        <v>0</v>
      </c>
      <c r="AD6" s="9">
        <f>'[2]Technology - country'!AC47</f>
        <v>0</v>
      </c>
      <c r="AE6" s="9">
        <f>'[2]Technology - country'!AD47</f>
        <v>70</v>
      </c>
      <c r="AF6" s="9">
        <f>'[2]Technology - country'!AE47</f>
        <v>12</v>
      </c>
      <c r="AG6" s="9">
        <f>'[2]Technology - country'!AF47</f>
        <v>0</v>
      </c>
      <c r="AH6" s="9">
        <f>'[2]Technology - country'!AG47</f>
        <v>1</v>
      </c>
      <c r="AI6" s="9">
        <f>'[2]Technology - country'!AH47</f>
        <v>1</v>
      </c>
      <c r="AJ6" s="9">
        <f>'[2]Technology - country'!AI47</f>
        <v>0</v>
      </c>
      <c r="AK6" s="9">
        <f>'[2]Technology - country'!AJ47</f>
        <v>86</v>
      </c>
      <c r="AL6" s="9">
        <f>'[2]Technology - country'!AK47</f>
        <v>2</v>
      </c>
      <c r="AM6" s="9">
        <f>'[2]Technology - country'!AL47</f>
        <v>2</v>
      </c>
      <c r="AN6" s="9">
        <f>'[2]Technology - country'!AM47</f>
        <v>0</v>
      </c>
      <c r="AO6" s="9">
        <f>'[2]Technology - country'!AN47</f>
        <v>6</v>
      </c>
      <c r="AP6" s="9">
        <v>20</v>
      </c>
      <c r="AQ6" s="9">
        <v>35</v>
      </c>
      <c r="AR6" s="9">
        <f>'[2]Technology - country'!$AO47</f>
        <v>1247</v>
      </c>
      <c r="AS6" s="9">
        <v>24</v>
      </c>
      <c r="AT6" s="9">
        <f>'[2]Technology - country'!$AP47</f>
        <v>693</v>
      </c>
      <c r="AU6" s="9">
        <f>'[2]Technology - country'!$AQ47</f>
        <v>618</v>
      </c>
      <c r="AV6" s="9">
        <v>102</v>
      </c>
      <c r="AW6" s="9">
        <f>'[2]Technology - country'!$AR47</f>
        <v>1380</v>
      </c>
      <c r="AX6" s="9">
        <f t="shared" ref="AX6:AX40" si="0">AY6-SUM(C6:AW6)</f>
        <v>131</v>
      </c>
      <c r="AY6" s="9">
        <v>5700</v>
      </c>
      <c r="AZ6" s="15"/>
      <c r="BA6" s="15"/>
    </row>
    <row r="7" spans="1:53" x14ac:dyDescent="0.35">
      <c r="A7" s="5"/>
      <c r="B7" s="9" t="s">
        <v>54</v>
      </c>
      <c r="C7" s="9">
        <f>'[2]Technology - country'!B48</f>
        <v>0</v>
      </c>
      <c r="D7" s="9">
        <f>'[2]Technology - country'!C48</f>
        <v>29</v>
      </c>
      <c r="E7" s="9">
        <f>'[2]Technology - country'!D48</f>
        <v>31</v>
      </c>
      <c r="F7" s="9">
        <f>'[2]Technology - country'!E48</f>
        <v>0</v>
      </c>
      <c r="G7" s="9">
        <f>'[2]Technology - country'!F48</f>
        <v>42</v>
      </c>
      <c r="H7" s="9">
        <f>'[2]Technology - country'!G48</f>
        <v>1</v>
      </c>
      <c r="I7" s="9">
        <f>'[2]Technology - country'!H48</f>
        <v>0</v>
      </c>
      <c r="J7" s="9">
        <f>'[2]Technology - country'!I48</f>
        <v>218</v>
      </c>
      <c r="K7" s="9">
        <f>'[2]Technology - country'!J48</f>
        <v>11</v>
      </c>
      <c r="L7" s="9">
        <f>'[2]Technology - country'!K48</f>
        <v>0</v>
      </c>
      <c r="M7" s="9">
        <f>'[2]Technology - country'!L48</f>
        <v>18</v>
      </c>
      <c r="N7" s="9">
        <f>'[2]Technology - country'!M48</f>
        <v>156</v>
      </c>
      <c r="O7" s="9">
        <f>'[2]Technology - country'!N48</f>
        <v>156</v>
      </c>
      <c r="P7" s="9">
        <f>'[2]Technology - country'!O48</f>
        <v>58</v>
      </c>
      <c r="Q7" s="9">
        <f>'[2]Technology - country'!P48</f>
        <v>2</v>
      </c>
      <c r="R7" s="9">
        <f>'[2]Technology - country'!Q48</f>
        <v>0</v>
      </c>
      <c r="S7" s="9">
        <f>'[2]Technology - country'!R48</f>
        <v>2</v>
      </c>
      <c r="T7" s="9">
        <f>'[2]Technology - country'!S48</f>
        <v>3</v>
      </c>
      <c r="U7" s="9">
        <f>'[2]Technology - country'!T48</f>
        <v>0</v>
      </c>
      <c r="V7" s="9">
        <f>'[2]Technology - country'!U48</f>
        <v>34</v>
      </c>
      <c r="W7" s="9">
        <f>'[2]Technology - country'!V48</f>
        <v>0</v>
      </c>
      <c r="X7" s="9">
        <f>'[2]Technology - country'!W48</f>
        <v>0</v>
      </c>
      <c r="Y7" s="9">
        <f>'[2]Technology - country'!X48</f>
        <v>3</v>
      </c>
      <c r="Z7" s="9">
        <f>'[2]Technology - country'!Y48</f>
        <v>0</v>
      </c>
      <c r="AA7" s="9">
        <f>'[2]Technology - country'!Z48</f>
        <v>0</v>
      </c>
      <c r="AB7" s="9">
        <f>'[2]Technology - country'!AA48</f>
        <v>0</v>
      </c>
      <c r="AC7" s="9">
        <f>'[2]Technology - country'!AB48</f>
        <v>0</v>
      </c>
      <c r="AD7" s="9">
        <f>'[2]Technology - country'!AC48</f>
        <v>0</v>
      </c>
      <c r="AE7" s="9">
        <f>'[2]Technology - country'!AD48</f>
        <v>117</v>
      </c>
      <c r="AF7" s="9">
        <f>'[2]Technology - country'!AE48</f>
        <v>3</v>
      </c>
      <c r="AG7" s="9">
        <f>'[2]Technology - country'!AF48</f>
        <v>6</v>
      </c>
      <c r="AH7" s="9">
        <f>'[2]Technology - country'!AG48</f>
        <v>2</v>
      </c>
      <c r="AI7" s="9">
        <f>'[2]Technology - country'!AH48</f>
        <v>0</v>
      </c>
      <c r="AJ7" s="9">
        <f>'[2]Technology - country'!AI48</f>
        <v>0</v>
      </c>
      <c r="AK7" s="9">
        <f>'[2]Technology - country'!AJ48</f>
        <v>262</v>
      </c>
      <c r="AL7" s="9">
        <f>'[2]Technology - country'!AK48</f>
        <v>1</v>
      </c>
      <c r="AM7" s="9">
        <f>'[2]Technology - country'!AL48</f>
        <v>0</v>
      </c>
      <c r="AN7" s="9">
        <f>'[2]Technology - country'!AM48</f>
        <v>0</v>
      </c>
      <c r="AO7" s="9">
        <f>'[2]Technology - country'!AN48</f>
        <v>7</v>
      </c>
      <c r="AP7" s="9">
        <v>6</v>
      </c>
      <c r="AQ7" s="9">
        <v>28</v>
      </c>
      <c r="AR7" s="9">
        <f>'[2]Technology - country'!$AO48</f>
        <v>978</v>
      </c>
      <c r="AS7" s="9">
        <v>27</v>
      </c>
      <c r="AT7" s="9">
        <f>'[2]Technology - country'!$AP48</f>
        <v>436</v>
      </c>
      <c r="AU7" s="9">
        <f>'[2]Technology - country'!$AQ48</f>
        <v>368</v>
      </c>
      <c r="AV7" s="9">
        <v>33</v>
      </c>
      <c r="AW7" s="9">
        <f>'[2]Technology - country'!$AR48</f>
        <v>1136</v>
      </c>
      <c r="AX7" s="9">
        <f t="shared" si="0"/>
        <v>70</v>
      </c>
      <c r="AY7" s="9">
        <v>4244</v>
      </c>
      <c r="AZ7" s="15"/>
      <c r="BA7" s="15"/>
    </row>
    <row r="8" spans="1:53" x14ac:dyDescent="0.35">
      <c r="A8" s="5"/>
      <c r="B8" s="9" t="s">
        <v>55</v>
      </c>
      <c r="C8" s="9">
        <f>'[2]Technology - country'!B49</f>
        <v>0</v>
      </c>
      <c r="D8" s="9">
        <f>'[2]Technology - country'!C49</f>
        <v>21</v>
      </c>
      <c r="E8" s="9">
        <f>'[2]Technology - country'!D49</f>
        <v>31</v>
      </c>
      <c r="F8" s="9">
        <f>'[2]Technology - country'!E49</f>
        <v>0</v>
      </c>
      <c r="G8" s="9">
        <f>'[2]Technology - country'!F49</f>
        <v>152</v>
      </c>
      <c r="H8" s="9">
        <f>'[2]Technology - country'!G49</f>
        <v>6</v>
      </c>
      <c r="I8" s="9">
        <f>'[2]Technology - country'!H49</f>
        <v>5</v>
      </c>
      <c r="J8" s="9">
        <f>'[2]Technology - country'!I49</f>
        <v>602</v>
      </c>
      <c r="K8" s="9">
        <f>'[2]Technology - country'!J49</f>
        <v>21</v>
      </c>
      <c r="L8" s="9">
        <f>'[2]Technology - country'!K49</f>
        <v>2</v>
      </c>
      <c r="M8" s="9">
        <f>'[2]Technology - country'!L49</f>
        <v>29</v>
      </c>
      <c r="N8" s="9">
        <f>'[2]Technology - country'!M49</f>
        <v>650</v>
      </c>
      <c r="O8" s="9">
        <f>'[2]Technology - country'!N49</f>
        <v>340</v>
      </c>
      <c r="P8" s="9">
        <f>'[2]Technology - country'!O49</f>
        <v>183</v>
      </c>
      <c r="Q8" s="9">
        <f>'[2]Technology - country'!P49</f>
        <v>0</v>
      </c>
      <c r="R8" s="9">
        <f>'[2]Technology - country'!Q49</f>
        <v>0</v>
      </c>
      <c r="S8" s="9">
        <f>'[2]Technology - country'!R49</f>
        <v>2</v>
      </c>
      <c r="T8" s="9">
        <f>'[2]Technology - country'!S49</f>
        <v>30</v>
      </c>
      <c r="U8" s="9">
        <f>'[2]Technology - country'!T49</f>
        <v>1</v>
      </c>
      <c r="V8" s="9">
        <f>'[2]Technology - country'!U49</f>
        <v>39</v>
      </c>
      <c r="W8" s="9">
        <f>'[2]Technology - country'!V49</f>
        <v>2</v>
      </c>
      <c r="X8" s="9">
        <f>'[2]Technology - country'!W49</f>
        <v>1</v>
      </c>
      <c r="Y8" s="9">
        <f>'[2]Technology - country'!X49</f>
        <v>6</v>
      </c>
      <c r="Z8" s="9">
        <f>'[2]Technology - country'!Y49</f>
        <v>0</v>
      </c>
      <c r="AA8" s="9">
        <f>'[2]Technology - country'!Z49</f>
        <v>1</v>
      </c>
      <c r="AB8" s="9">
        <f>'[2]Technology - country'!AA49</f>
        <v>0</v>
      </c>
      <c r="AC8" s="9">
        <f>'[2]Technology - country'!AB49</f>
        <v>0</v>
      </c>
      <c r="AD8" s="9">
        <f>'[2]Technology - country'!AC49</f>
        <v>0</v>
      </c>
      <c r="AE8" s="9">
        <f>'[2]Technology - country'!AD49</f>
        <v>258</v>
      </c>
      <c r="AF8" s="9">
        <f>'[2]Technology - country'!AE49</f>
        <v>15</v>
      </c>
      <c r="AG8" s="9">
        <f>'[2]Technology - country'!AF49</f>
        <v>4</v>
      </c>
      <c r="AH8" s="9">
        <f>'[2]Technology - country'!AG49</f>
        <v>16</v>
      </c>
      <c r="AI8" s="9">
        <f>'[2]Technology - country'!AH49</f>
        <v>1</v>
      </c>
      <c r="AJ8" s="9">
        <f>'[2]Technology - country'!AI49</f>
        <v>0</v>
      </c>
      <c r="AK8" s="9">
        <f>'[2]Technology - country'!AJ49</f>
        <v>1360</v>
      </c>
      <c r="AL8" s="9">
        <f>'[2]Technology - country'!AK49</f>
        <v>0</v>
      </c>
      <c r="AM8" s="9">
        <f>'[2]Technology - country'!AL49</f>
        <v>1</v>
      </c>
      <c r="AN8" s="9">
        <f>'[2]Technology - country'!AM49</f>
        <v>0</v>
      </c>
      <c r="AO8" s="9">
        <f>'[2]Technology - country'!AN49</f>
        <v>15</v>
      </c>
      <c r="AP8" s="9">
        <v>5</v>
      </c>
      <c r="AQ8" s="9">
        <v>99</v>
      </c>
      <c r="AR8" s="9">
        <f>'[2]Technology - country'!$AO49</f>
        <v>4705</v>
      </c>
      <c r="AS8" s="9">
        <v>74</v>
      </c>
      <c r="AT8" s="9">
        <f>'[2]Technology - country'!$AP49</f>
        <v>1222</v>
      </c>
      <c r="AU8" s="9">
        <f>'[2]Technology - country'!$AQ49</f>
        <v>1316</v>
      </c>
      <c r="AV8" s="9">
        <v>96</v>
      </c>
      <c r="AW8" s="9">
        <f>'[2]Technology - country'!$AR49</f>
        <v>5020</v>
      </c>
      <c r="AX8" s="9">
        <f t="shared" si="0"/>
        <v>374</v>
      </c>
      <c r="AY8" s="9">
        <v>16705</v>
      </c>
      <c r="AZ8" s="15"/>
      <c r="BA8" s="15"/>
    </row>
    <row r="9" spans="1:53" x14ac:dyDescent="0.35">
      <c r="A9" s="5"/>
      <c r="B9" s="9" t="s">
        <v>56</v>
      </c>
      <c r="C9" s="9">
        <f>'[2]Technology - country'!B50</f>
        <v>0</v>
      </c>
      <c r="D9" s="9">
        <f>'[2]Technology - country'!C50</f>
        <v>18</v>
      </c>
      <c r="E9" s="9">
        <f>'[2]Technology - country'!D50</f>
        <v>7</v>
      </c>
      <c r="F9" s="9">
        <f>'[2]Technology - country'!E50</f>
        <v>0</v>
      </c>
      <c r="G9" s="9">
        <f>'[2]Technology - country'!F50</f>
        <v>41</v>
      </c>
      <c r="H9" s="9">
        <f>'[2]Technology - country'!G50</f>
        <v>0</v>
      </c>
      <c r="I9" s="9">
        <f>'[2]Technology - country'!H50</f>
        <v>0</v>
      </c>
      <c r="J9" s="9">
        <f>'[2]Technology - country'!I50</f>
        <v>101</v>
      </c>
      <c r="K9" s="9">
        <f>'[2]Technology - country'!J50</f>
        <v>6</v>
      </c>
      <c r="L9" s="9">
        <f>'[2]Technology - country'!K50</f>
        <v>0</v>
      </c>
      <c r="M9" s="9">
        <f>'[2]Technology - country'!L50</f>
        <v>2</v>
      </c>
      <c r="N9" s="9">
        <f>'[2]Technology - country'!M50</f>
        <v>9</v>
      </c>
      <c r="O9" s="9">
        <f>'[2]Technology - country'!N50</f>
        <v>39</v>
      </c>
      <c r="P9" s="9">
        <f>'[2]Technology - country'!O50</f>
        <v>22</v>
      </c>
      <c r="Q9" s="9">
        <f>'[2]Technology - country'!P50</f>
        <v>0</v>
      </c>
      <c r="R9" s="9">
        <f>'[2]Technology - country'!Q50</f>
        <v>0</v>
      </c>
      <c r="S9" s="9">
        <f>'[2]Technology - country'!R50</f>
        <v>0</v>
      </c>
      <c r="T9" s="9">
        <f>'[2]Technology - country'!S50</f>
        <v>15</v>
      </c>
      <c r="U9" s="9">
        <f>'[2]Technology - country'!T50</f>
        <v>0</v>
      </c>
      <c r="V9" s="9">
        <f>'[2]Technology - country'!U50</f>
        <v>21</v>
      </c>
      <c r="W9" s="9">
        <f>'[2]Technology - country'!V50</f>
        <v>5</v>
      </c>
      <c r="X9" s="9">
        <f>'[2]Technology - country'!W50</f>
        <v>0</v>
      </c>
      <c r="Y9" s="9">
        <f>'[2]Technology - country'!X50</f>
        <v>0</v>
      </c>
      <c r="Z9" s="9">
        <f>'[2]Technology - country'!Y50</f>
        <v>0</v>
      </c>
      <c r="AA9" s="9">
        <f>'[2]Technology - country'!Z50</f>
        <v>0</v>
      </c>
      <c r="AB9" s="9">
        <f>'[2]Technology - country'!AA50</f>
        <v>0</v>
      </c>
      <c r="AC9" s="9">
        <f>'[2]Technology - country'!AB50</f>
        <v>0</v>
      </c>
      <c r="AD9" s="9">
        <f>'[2]Technology - country'!AC50</f>
        <v>0</v>
      </c>
      <c r="AE9" s="9">
        <f>'[2]Technology - country'!AD50</f>
        <v>67</v>
      </c>
      <c r="AF9" s="9">
        <f>'[2]Technology - country'!AE50</f>
        <v>10</v>
      </c>
      <c r="AG9" s="9">
        <f>'[2]Technology - country'!AF50</f>
        <v>1</v>
      </c>
      <c r="AH9" s="9">
        <f>'[2]Technology - country'!AG50</f>
        <v>3</v>
      </c>
      <c r="AI9" s="9">
        <f>'[2]Technology - country'!AH50</f>
        <v>0</v>
      </c>
      <c r="AJ9" s="9">
        <f>'[2]Technology - country'!AI50</f>
        <v>0</v>
      </c>
      <c r="AK9" s="9">
        <f>'[2]Technology - country'!AJ50</f>
        <v>31</v>
      </c>
      <c r="AL9" s="9">
        <f>'[2]Technology - country'!AK50</f>
        <v>0</v>
      </c>
      <c r="AM9" s="9">
        <f>'[2]Technology - country'!AL50</f>
        <v>0</v>
      </c>
      <c r="AN9" s="9">
        <f>'[2]Technology - country'!AM50</f>
        <v>0</v>
      </c>
      <c r="AO9" s="9">
        <f>'[2]Technology - country'!AN50</f>
        <v>1</v>
      </c>
      <c r="AP9" s="9">
        <v>1</v>
      </c>
      <c r="AQ9" s="9">
        <v>9</v>
      </c>
      <c r="AR9" s="9">
        <f>'[2]Technology - country'!$AO50</f>
        <v>193</v>
      </c>
      <c r="AS9" s="9">
        <v>8</v>
      </c>
      <c r="AT9" s="9">
        <f>'[2]Technology - country'!$AP50</f>
        <v>83</v>
      </c>
      <c r="AU9" s="9">
        <f>'[2]Technology - country'!$AQ50</f>
        <v>46</v>
      </c>
      <c r="AV9" s="9">
        <v>31</v>
      </c>
      <c r="AW9" s="9">
        <f>'[2]Technology - country'!$AR50</f>
        <v>332</v>
      </c>
      <c r="AX9" s="9">
        <f t="shared" si="0"/>
        <v>29</v>
      </c>
      <c r="AY9" s="9">
        <v>1131</v>
      </c>
      <c r="AZ9" s="15"/>
      <c r="BA9" s="15"/>
    </row>
    <row r="10" spans="1:53" x14ac:dyDescent="0.35">
      <c r="A10" s="5"/>
      <c r="B10" s="9" t="s">
        <v>57</v>
      </c>
      <c r="C10" s="9">
        <f>'[2]Technology - country'!B51</f>
        <v>0</v>
      </c>
      <c r="D10" s="9">
        <f>'[2]Technology - country'!C51</f>
        <v>66</v>
      </c>
      <c r="E10" s="9">
        <f>'[2]Technology - country'!D51</f>
        <v>87</v>
      </c>
      <c r="F10" s="9">
        <f>'[2]Technology - country'!E51</f>
        <v>2</v>
      </c>
      <c r="G10" s="9">
        <f>'[2]Technology - country'!F51</f>
        <v>335</v>
      </c>
      <c r="H10" s="9">
        <f>'[2]Technology - country'!G51</f>
        <v>3</v>
      </c>
      <c r="I10" s="9">
        <f>'[2]Technology - country'!H51</f>
        <v>5</v>
      </c>
      <c r="J10" s="9">
        <f>'[2]Technology - country'!I51</f>
        <v>1237</v>
      </c>
      <c r="K10" s="9">
        <f>'[2]Technology - country'!J51</f>
        <v>78</v>
      </c>
      <c r="L10" s="9">
        <f>'[2]Technology - country'!K51</f>
        <v>3</v>
      </c>
      <c r="M10" s="9">
        <f>'[2]Technology - country'!L51</f>
        <v>81</v>
      </c>
      <c r="N10" s="9">
        <f>'[2]Technology - country'!M51</f>
        <v>152</v>
      </c>
      <c r="O10" s="9">
        <f>'[2]Technology - country'!N51</f>
        <v>711</v>
      </c>
      <c r="P10" s="9">
        <f>'[2]Technology - country'!O51</f>
        <v>506</v>
      </c>
      <c r="Q10" s="9">
        <f>'[2]Technology - country'!P51</f>
        <v>12</v>
      </c>
      <c r="R10" s="9">
        <f>'[2]Technology - country'!Q51</f>
        <v>1</v>
      </c>
      <c r="S10" s="9">
        <f>'[2]Technology - country'!R51</f>
        <v>9</v>
      </c>
      <c r="T10" s="9">
        <f>'[2]Technology - country'!S51</f>
        <v>141</v>
      </c>
      <c r="U10" s="9">
        <f>'[2]Technology - country'!T51</f>
        <v>1</v>
      </c>
      <c r="V10" s="9">
        <f>'[2]Technology - country'!U51</f>
        <v>105</v>
      </c>
      <c r="W10" s="9">
        <f>'[2]Technology - country'!V51</f>
        <v>3</v>
      </c>
      <c r="X10" s="9">
        <f>'[2]Technology - country'!W51</f>
        <v>3</v>
      </c>
      <c r="Y10" s="9">
        <f>'[2]Technology - country'!X51</f>
        <v>5</v>
      </c>
      <c r="Z10" s="9">
        <f>'[2]Technology - country'!Y51</f>
        <v>0</v>
      </c>
      <c r="AA10" s="9">
        <f>'[2]Technology - country'!Z51</f>
        <v>2</v>
      </c>
      <c r="AB10" s="9">
        <f>'[2]Technology - country'!AA51</f>
        <v>0</v>
      </c>
      <c r="AC10" s="9">
        <f>'[2]Technology - country'!AB51</f>
        <v>0</v>
      </c>
      <c r="AD10" s="9">
        <f>'[2]Technology - country'!AC51</f>
        <v>10</v>
      </c>
      <c r="AE10" s="9">
        <f>'[2]Technology - country'!AD51</f>
        <v>356</v>
      </c>
      <c r="AF10" s="9">
        <f>'[2]Technology - country'!AE51</f>
        <v>33</v>
      </c>
      <c r="AG10" s="9">
        <f>'[2]Technology - country'!AF51</f>
        <v>26</v>
      </c>
      <c r="AH10" s="9">
        <f>'[2]Technology - country'!AG51</f>
        <v>38</v>
      </c>
      <c r="AI10" s="9">
        <f>'[2]Technology - country'!AH51</f>
        <v>5</v>
      </c>
      <c r="AJ10" s="9">
        <f>'[2]Technology - country'!AI51</f>
        <v>1</v>
      </c>
      <c r="AK10" s="9">
        <f>'[2]Technology - country'!AJ51</f>
        <v>360</v>
      </c>
      <c r="AL10" s="9">
        <f>'[2]Technology - country'!AK51</f>
        <v>4</v>
      </c>
      <c r="AM10" s="9">
        <f>'[2]Technology - country'!AL51</f>
        <v>2</v>
      </c>
      <c r="AN10" s="9">
        <f>'[2]Technology - country'!AM51</f>
        <v>0</v>
      </c>
      <c r="AO10" s="9">
        <f>'[2]Technology - country'!AN51</f>
        <v>16</v>
      </c>
      <c r="AP10" s="9">
        <v>49</v>
      </c>
      <c r="AQ10" s="9">
        <v>156</v>
      </c>
      <c r="AR10" s="9">
        <f>'[2]Technology - country'!$AO51</f>
        <v>2343</v>
      </c>
      <c r="AS10" s="9">
        <v>141</v>
      </c>
      <c r="AT10" s="9">
        <f>'[2]Technology - country'!$AP51</f>
        <v>1221</v>
      </c>
      <c r="AU10" s="9">
        <f>'[2]Technology - country'!$AQ51</f>
        <v>904</v>
      </c>
      <c r="AV10" s="9">
        <v>127</v>
      </c>
      <c r="AW10" s="9">
        <f>'[2]Technology - country'!$AR51</f>
        <v>5469</v>
      </c>
      <c r="AX10" s="9">
        <f t="shared" si="0"/>
        <v>384</v>
      </c>
      <c r="AY10" s="9">
        <v>15193</v>
      </c>
      <c r="AZ10" s="15"/>
      <c r="BA10" s="15"/>
    </row>
    <row r="11" spans="1:53" x14ac:dyDescent="0.35">
      <c r="A11" s="5"/>
      <c r="B11" s="9" t="s">
        <v>58</v>
      </c>
      <c r="C11" s="9">
        <f>'[2]Technology - country'!B52</f>
        <v>0</v>
      </c>
      <c r="D11" s="9">
        <f>'[2]Technology - country'!C52</f>
        <v>9</v>
      </c>
      <c r="E11" s="9">
        <f>'[2]Technology - country'!D52</f>
        <v>11</v>
      </c>
      <c r="F11" s="9">
        <f>'[2]Technology - country'!E52</f>
        <v>0</v>
      </c>
      <c r="G11" s="9">
        <f>'[2]Technology - country'!F52</f>
        <v>94</v>
      </c>
      <c r="H11" s="9">
        <f>'[2]Technology - country'!G52</f>
        <v>0</v>
      </c>
      <c r="I11" s="9">
        <f>'[2]Technology - country'!H52</f>
        <v>2</v>
      </c>
      <c r="J11" s="9">
        <f>'[2]Technology - country'!I52</f>
        <v>253</v>
      </c>
      <c r="K11" s="9">
        <f>'[2]Technology - country'!J52</f>
        <v>15</v>
      </c>
      <c r="L11" s="9">
        <f>'[2]Technology - country'!K52</f>
        <v>7</v>
      </c>
      <c r="M11" s="9">
        <f>'[2]Technology - country'!L52</f>
        <v>15</v>
      </c>
      <c r="N11" s="9">
        <f>'[2]Technology - country'!M52</f>
        <v>12</v>
      </c>
      <c r="O11" s="9">
        <f>'[2]Technology - country'!N52</f>
        <v>75</v>
      </c>
      <c r="P11" s="9">
        <f>'[2]Technology - country'!O52</f>
        <v>52</v>
      </c>
      <c r="Q11" s="9">
        <f>'[2]Technology - country'!P52</f>
        <v>4</v>
      </c>
      <c r="R11" s="9">
        <f>'[2]Technology - country'!Q52</f>
        <v>0</v>
      </c>
      <c r="S11" s="9">
        <f>'[2]Technology - country'!R52</f>
        <v>0</v>
      </c>
      <c r="T11" s="9">
        <f>'[2]Technology - country'!S52</f>
        <v>20</v>
      </c>
      <c r="U11" s="9">
        <f>'[2]Technology - country'!T52</f>
        <v>10</v>
      </c>
      <c r="V11" s="9">
        <f>'[2]Technology - country'!U52</f>
        <v>33</v>
      </c>
      <c r="W11" s="9">
        <f>'[2]Technology - country'!V52</f>
        <v>1</v>
      </c>
      <c r="X11" s="9">
        <f>'[2]Technology - country'!W52</f>
        <v>1</v>
      </c>
      <c r="Y11" s="9">
        <f>'[2]Technology - country'!X52</f>
        <v>3</v>
      </c>
      <c r="Z11" s="9">
        <f>'[2]Technology - country'!Y52</f>
        <v>0</v>
      </c>
      <c r="AA11" s="9">
        <f>'[2]Technology - country'!Z52</f>
        <v>1</v>
      </c>
      <c r="AB11" s="9">
        <f>'[2]Technology - country'!AA52</f>
        <v>0</v>
      </c>
      <c r="AC11" s="9">
        <f>'[2]Technology - country'!AB52</f>
        <v>0</v>
      </c>
      <c r="AD11" s="9">
        <f>'[2]Technology - country'!AC52</f>
        <v>0</v>
      </c>
      <c r="AE11" s="9">
        <f>'[2]Technology - country'!AD52</f>
        <v>34</v>
      </c>
      <c r="AF11" s="9">
        <f>'[2]Technology - country'!AE52</f>
        <v>3</v>
      </c>
      <c r="AG11" s="9">
        <f>'[2]Technology - country'!AF52</f>
        <v>2</v>
      </c>
      <c r="AH11" s="9">
        <f>'[2]Technology - country'!AG52</f>
        <v>7</v>
      </c>
      <c r="AI11" s="9">
        <f>'[2]Technology - country'!AH52</f>
        <v>2</v>
      </c>
      <c r="AJ11" s="9">
        <f>'[2]Technology - country'!AI52</f>
        <v>0</v>
      </c>
      <c r="AK11" s="9">
        <f>'[2]Technology - country'!AJ52</f>
        <v>46</v>
      </c>
      <c r="AL11" s="9">
        <f>'[2]Technology - country'!AK52</f>
        <v>1</v>
      </c>
      <c r="AM11" s="9">
        <f>'[2]Technology - country'!AL52</f>
        <v>0</v>
      </c>
      <c r="AN11" s="9">
        <f>'[2]Technology - country'!AM52</f>
        <v>0</v>
      </c>
      <c r="AO11" s="9">
        <f>'[2]Technology - country'!AN52</f>
        <v>7</v>
      </c>
      <c r="AP11" s="9">
        <v>13</v>
      </c>
      <c r="AQ11" s="9">
        <v>44</v>
      </c>
      <c r="AR11" s="9">
        <f>'[2]Technology - country'!$AO52</f>
        <v>135</v>
      </c>
      <c r="AS11" s="9">
        <v>13</v>
      </c>
      <c r="AT11" s="9">
        <f>'[2]Technology - country'!$AP52</f>
        <v>402</v>
      </c>
      <c r="AU11" s="9">
        <f>'[2]Technology - country'!$AQ52</f>
        <v>107</v>
      </c>
      <c r="AV11" s="9">
        <v>12</v>
      </c>
      <c r="AW11" s="9">
        <f>'[2]Technology - country'!$AR52</f>
        <v>840</v>
      </c>
      <c r="AX11" s="9">
        <f t="shared" si="0"/>
        <v>88</v>
      </c>
      <c r="AY11" s="9">
        <v>2374</v>
      </c>
      <c r="AZ11" s="15"/>
      <c r="BA11" s="15"/>
    </row>
    <row r="12" spans="1:53" x14ac:dyDescent="0.35">
      <c r="A12" s="4"/>
      <c r="B12" s="10" t="s">
        <v>59</v>
      </c>
      <c r="C12" s="10">
        <f>'[2]Technology - country'!B53</f>
        <v>0</v>
      </c>
      <c r="D12" s="10">
        <f>'[2]Technology - country'!C53</f>
        <v>95</v>
      </c>
      <c r="E12" s="10">
        <f>'[2]Technology - country'!D53</f>
        <v>60</v>
      </c>
      <c r="F12" s="10">
        <f>'[2]Technology - country'!E53</f>
        <v>0</v>
      </c>
      <c r="G12" s="10">
        <f>'[2]Technology - country'!F53</f>
        <v>57</v>
      </c>
      <c r="H12" s="10">
        <f>'[2]Technology - country'!G53</f>
        <v>0</v>
      </c>
      <c r="I12" s="10">
        <f>'[2]Technology - country'!H53</f>
        <v>0</v>
      </c>
      <c r="J12" s="10">
        <f>'[2]Technology - country'!I53</f>
        <v>357</v>
      </c>
      <c r="K12" s="10">
        <f>'[2]Technology - country'!J53</f>
        <v>5</v>
      </c>
      <c r="L12" s="10">
        <f>'[2]Technology - country'!K53</f>
        <v>0</v>
      </c>
      <c r="M12" s="10">
        <f>'[2]Technology - country'!L53</f>
        <v>6</v>
      </c>
      <c r="N12" s="10">
        <f>'[2]Technology - country'!M53</f>
        <v>15</v>
      </c>
      <c r="O12" s="10">
        <f>'[2]Technology - country'!N53</f>
        <v>245</v>
      </c>
      <c r="P12" s="10">
        <f>'[2]Technology - country'!O53</f>
        <v>80</v>
      </c>
      <c r="Q12" s="10">
        <f>'[2]Technology - country'!P53</f>
        <v>0</v>
      </c>
      <c r="R12" s="10">
        <f>'[2]Technology - country'!Q53</f>
        <v>0</v>
      </c>
      <c r="S12" s="10">
        <f>'[2]Technology - country'!R53</f>
        <v>0</v>
      </c>
      <c r="T12" s="10">
        <f>'[2]Technology - country'!S53</f>
        <v>9</v>
      </c>
      <c r="U12" s="10">
        <f>'[2]Technology - country'!T53</f>
        <v>0</v>
      </c>
      <c r="V12" s="10">
        <f>'[2]Technology - country'!U53</f>
        <v>65</v>
      </c>
      <c r="W12" s="10">
        <f>'[2]Technology - country'!V53</f>
        <v>0</v>
      </c>
      <c r="X12" s="10">
        <f>'[2]Technology - country'!W53</f>
        <v>3</v>
      </c>
      <c r="Y12" s="10">
        <f>'[2]Technology - country'!X53</f>
        <v>1</v>
      </c>
      <c r="Z12" s="10">
        <f>'[2]Technology - country'!Y53</f>
        <v>0</v>
      </c>
      <c r="AA12" s="10">
        <f>'[2]Technology - country'!Z53</f>
        <v>0</v>
      </c>
      <c r="AB12" s="10">
        <f>'[2]Technology - country'!AA53</f>
        <v>0</v>
      </c>
      <c r="AC12" s="10">
        <f>'[2]Technology - country'!AB53</f>
        <v>0</v>
      </c>
      <c r="AD12" s="10">
        <f>'[2]Technology - country'!AC53</f>
        <v>1</v>
      </c>
      <c r="AE12" s="10">
        <f>'[2]Technology - country'!AD53</f>
        <v>139</v>
      </c>
      <c r="AF12" s="10">
        <f>'[2]Technology - country'!AE53</f>
        <v>4</v>
      </c>
      <c r="AG12" s="10">
        <f>'[2]Technology - country'!AF53</f>
        <v>4</v>
      </c>
      <c r="AH12" s="10">
        <f>'[2]Technology - country'!AG53</f>
        <v>3</v>
      </c>
      <c r="AI12" s="10">
        <f>'[2]Technology - country'!AH53</f>
        <v>3</v>
      </c>
      <c r="AJ12" s="10">
        <f>'[2]Technology - country'!AI53</f>
        <v>0</v>
      </c>
      <c r="AK12" s="10">
        <f>'[2]Technology - country'!AJ53</f>
        <v>16</v>
      </c>
      <c r="AL12" s="10">
        <f>'[2]Technology - country'!AK53</f>
        <v>0</v>
      </c>
      <c r="AM12" s="10">
        <f>'[2]Technology - country'!AL53</f>
        <v>0</v>
      </c>
      <c r="AN12" s="10">
        <f>'[2]Technology - country'!AM53</f>
        <v>0</v>
      </c>
      <c r="AO12" s="10">
        <f>'[2]Technology - country'!AN53</f>
        <v>0</v>
      </c>
      <c r="AP12" s="10">
        <v>6</v>
      </c>
      <c r="AQ12" s="10">
        <v>9</v>
      </c>
      <c r="AR12" s="10">
        <f>'[2]Technology - country'!$AO53</f>
        <v>711</v>
      </c>
      <c r="AS12" s="10">
        <v>16</v>
      </c>
      <c r="AT12" s="10">
        <f>'[2]Technology - country'!$AP53</f>
        <v>576</v>
      </c>
      <c r="AU12" s="10">
        <f>'[2]Technology - country'!$AQ53</f>
        <v>698</v>
      </c>
      <c r="AV12" s="10">
        <v>104</v>
      </c>
      <c r="AW12" s="10">
        <f>'[2]Technology - country'!$AR53</f>
        <v>1025</v>
      </c>
      <c r="AX12" s="10">
        <f t="shared" si="0"/>
        <v>53</v>
      </c>
      <c r="AY12" s="10">
        <v>4366</v>
      </c>
      <c r="AZ12" s="15"/>
      <c r="BA12" s="15"/>
    </row>
    <row r="13" spans="1:53" x14ac:dyDescent="0.35">
      <c r="A13" s="3" t="s">
        <v>60</v>
      </c>
      <c r="B13" s="11" t="s">
        <v>61</v>
      </c>
      <c r="C13" s="11">
        <f>'[2]Technology - country'!B54</f>
        <v>0</v>
      </c>
      <c r="D13" s="11">
        <f>'[2]Technology - country'!C54</f>
        <v>28</v>
      </c>
      <c r="E13" s="11">
        <f>'[2]Technology - country'!D54</f>
        <v>46</v>
      </c>
      <c r="F13" s="11">
        <f>'[2]Technology - country'!E54</f>
        <v>1</v>
      </c>
      <c r="G13" s="11">
        <f>'[2]Technology - country'!F54</f>
        <v>73</v>
      </c>
      <c r="H13" s="11">
        <f>'[2]Technology - country'!G54</f>
        <v>2</v>
      </c>
      <c r="I13" s="11">
        <f>'[2]Technology - country'!H54</f>
        <v>4</v>
      </c>
      <c r="J13" s="11">
        <f>'[2]Technology - country'!I54</f>
        <v>338</v>
      </c>
      <c r="K13" s="11">
        <f>'[2]Technology - country'!J54</f>
        <v>34</v>
      </c>
      <c r="L13" s="11">
        <f>'[2]Technology - country'!K54</f>
        <v>0</v>
      </c>
      <c r="M13" s="11">
        <f>'[2]Technology - country'!L54</f>
        <v>24</v>
      </c>
      <c r="N13" s="11">
        <f>'[2]Technology - country'!M54</f>
        <v>29</v>
      </c>
      <c r="O13" s="11">
        <f>'[2]Technology - country'!N54</f>
        <v>217</v>
      </c>
      <c r="P13" s="11">
        <f>'[2]Technology - country'!O54</f>
        <v>106</v>
      </c>
      <c r="Q13" s="11">
        <f>'[2]Technology - country'!P54</f>
        <v>2</v>
      </c>
      <c r="R13" s="11">
        <f>'[2]Technology - country'!Q54</f>
        <v>0</v>
      </c>
      <c r="S13" s="11">
        <f>'[2]Technology - country'!R54</f>
        <v>3</v>
      </c>
      <c r="T13" s="11">
        <f>'[2]Technology - country'!S54</f>
        <v>6</v>
      </c>
      <c r="U13" s="11">
        <f>'[2]Technology - country'!T54</f>
        <v>0</v>
      </c>
      <c r="V13" s="11">
        <f>'[2]Technology - country'!U54</f>
        <v>43</v>
      </c>
      <c r="W13" s="11">
        <f>'[2]Technology - country'!V54</f>
        <v>0</v>
      </c>
      <c r="X13" s="11">
        <f>'[2]Technology - country'!W54</f>
        <v>5</v>
      </c>
      <c r="Y13" s="11">
        <f>'[2]Technology - country'!X54</f>
        <v>0</v>
      </c>
      <c r="Z13" s="11">
        <f>'[2]Technology - country'!Y54</f>
        <v>1</v>
      </c>
      <c r="AA13" s="11">
        <f>'[2]Technology - country'!Z54</f>
        <v>0</v>
      </c>
      <c r="AB13" s="11">
        <f>'[2]Technology - country'!AA54</f>
        <v>0</v>
      </c>
      <c r="AC13" s="11">
        <f>'[2]Technology - country'!AB54</f>
        <v>0</v>
      </c>
      <c r="AD13" s="11">
        <f>'[2]Technology - country'!AC54</f>
        <v>0</v>
      </c>
      <c r="AE13" s="11">
        <f>'[2]Technology - country'!AD54</f>
        <v>311</v>
      </c>
      <c r="AF13" s="11">
        <f>'[2]Technology - country'!AE54</f>
        <v>3</v>
      </c>
      <c r="AG13" s="11">
        <f>'[2]Technology - country'!AF54</f>
        <v>8</v>
      </c>
      <c r="AH13" s="11">
        <f>'[2]Technology - country'!AG54</f>
        <v>3</v>
      </c>
      <c r="AI13" s="11">
        <f>'[2]Technology - country'!AH54</f>
        <v>0</v>
      </c>
      <c r="AJ13" s="11">
        <f>'[2]Technology - country'!AI54</f>
        <v>0</v>
      </c>
      <c r="AK13" s="11">
        <f>'[2]Technology - country'!AJ54</f>
        <v>23</v>
      </c>
      <c r="AL13" s="11">
        <f>'[2]Technology - country'!AK54</f>
        <v>2</v>
      </c>
      <c r="AM13" s="11">
        <f>'[2]Technology - country'!AL54</f>
        <v>1</v>
      </c>
      <c r="AN13" s="11">
        <f>'[2]Technology - country'!AM54</f>
        <v>0</v>
      </c>
      <c r="AO13" s="11">
        <f>'[2]Technology - country'!AN54</f>
        <v>6</v>
      </c>
      <c r="AP13" s="11">
        <v>18</v>
      </c>
      <c r="AQ13" s="11">
        <v>19</v>
      </c>
      <c r="AR13" s="11">
        <f>'[2]Technology - country'!$AO54</f>
        <v>378</v>
      </c>
      <c r="AS13" s="11">
        <v>72</v>
      </c>
      <c r="AT13" s="11">
        <f>'[2]Technology - country'!$AP54</f>
        <v>822</v>
      </c>
      <c r="AU13" s="11">
        <f>'[2]Technology - country'!$AQ54</f>
        <v>186</v>
      </c>
      <c r="AV13" s="11">
        <v>120</v>
      </c>
      <c r="AW13" s="11">
        <f>'[2]Technology - country'!$AR54</f>
        <v>1126</v>
      </c>
      <c r="AX13" s="11">
        <f t="shared" si="0"/>
        <v>125</v>
      </c>
      <c r="AY13" s="11">
        <v>4185</v>
      </c>
      <c r="AZ13" s="15"/>
      <c r="BA13" s="15"/>
    </row>
    <row r="14" spans="1:53" x14ac:dyDescent="0.35">
      <c r="A14" s="5"/>
      <c r="B14" s="9" t="s">
        <v>62</v>
      </c>
      <c r="C14" s="9">
        <f>'[2]Technology - country'!B55</f>
        <v>0</v>
      </c>
      <c r="D14" s="9">
        <f>'[2]Technology - country'!C55</f>
        <v>97</v>
      </c>
      <c r="E14" s="9">
        <f>'[2]Technology - country'!D55</f>
        <v>88</v>
      </c>
      <c r="F14" s="9">
        <f>'[2]Technology - country'!E55</f>
        <v>1</v>
      </c>
      <c r="G14" s="9">
        <f>'[2]Technology - country'!F55</f>
        <v>733</v>
      </c>
      <c r="H14" s="9">
        <f>'[2]Technology - country'!G55</f>
        <v>0</v>
      </c>
      <c r="I14" s="9">
        <f>'[2]Technology - country'!H55</f>
        <v>11</v>
      </c>
      <c r="J14" s="9">
        <f>'[2]Technology - country'!I55</f>
        <v>1501</v>
      </c>
      <c r="K14" s="9">
        <f>'[2]Technology - country'!J55</f>
        <v>67</v>
      </c>
      <c r="L14" s="9">
        <f>'[2]Technology - country'!K55</f>
        <v>5</v>
      </c>
      <c r="M14" s="9">
        <f>'[2]Technology - country'!L55</f>
        <v>79</v>
      </c>
      <c r="N14" s="9">
        <f>'[2]Technology - country'!M55</f>
        <v>92</v>
      </c>
      <c r="O14" s="9">
        <f>'[2]Technology - country'!N55</f>
        <v>587</v>
      </c>
      <c r="P14" s="9">
        <f>'[2]Technology - country'!O55</f>
        <v>298</v>
      </c>
      <c r="Q14" s="9">
        <f>'[2]Technology - country'!P55</f>
        <v>4</v>
      </c>
      <c r="R14" s="9">
        <f>'[2]Technology - country'!Q55</f>
        <v>0</v>
      </c>
      <c r="S14" s="9">
        <f>'[2]Technology - country'!R55</f>
        <v>8</v>
      </c>
      <c r="T14" s="9">
        <f>'[2]Technology - country'!S55</f>
        <v>36</v>
      </c>
      <c r="U14" s="9">
        <f>'[2]Technology - country'!T55</f>
        <v>4</v>
      </c>
      <c r="V14" s="9">
        <f>'[2]Technology - country'!U55</f>
        <v>206</v>
      </c>
      <c r="W14" s="9">
        <f>'[2]Technology - country'!V55</f>
        <v>22</v>
      </c>
      <c r="X14" s="9">
        <f>'[2]Technology - country'!W55</f>
        <v>4</v>
      </c>
      <c r="Y14" s="9">
        <f>'[2]Technology - country'!X55</f>
        <v>11</v>
      </c>
      <c r="Z14" s="9">
        <f>'[2]Technology - country'!Y55</f>
        <v>0</v>
      </c>
      <c r="AA14" s="9">
        <f>'[2]Technology - country'!Z55</f>
        <v>0</v>
      </c>
      <c r="AB14" s="9">
        <f>'[2]Technology - country'!AA55</f>
        <v>0</v>
      </c>
      <c r="AC14" s="9">
        <f>'[2]Technology - country'!AB55</f>
        <v>0</v>
      </c>
      <c r="AD14" s="9">
        <f>'[2]Technology - country'!AC55</f>
        <v>4</v>
      </c>
      <c r="AE14" s="9">
        <f>'[2]Technology - country'!AD55</f>
        <v>335</v>
      </c>
      <c r="AF14" s="9">
        <f>'[2]Technology - country'!AE55</f>
        <v>56</v>
      </c>
      <c r="AG14" s="9">
        <f>'[2]Technology - country'!AF55</f>
        <v>16</v>
      </c>
      <c r="AH14" s="9">
        <f>'[2]Technology - country'!AG55</f>
        <v>15</v>
      </c>
      <c r="AI14" s="9">
        <f>'[2]Technology - country'!AH55</f>
        <v>0</v>
      </c>
      <c r="AJ14" s="9">
        <f>'[2]Technology - country'!AI55</f>
        <v>0</v>
      </c>
      <c r="AK14" s="9">
        <f>'[2]Technology - country'!AJ55</f>
        <v>179</v>
      </c>
      <c r="AL14" s="9">
        <f>'[2]Technology - country'!AK55</f>
        <v>5</v>
      </c>
      <c r="AM14" s="9">
        <f>'[2]Technology - country'!AL55</f>
        <v>4</v>
      </c>
      <c r="AN14" s="9">
        <f>'[2]Technology - country'!AM55</f>
        <v>1</v>
      </c>
      <c r="AO14" s="9">
        <f>'[2]Technology - country'!AN55</f>
        <v>16</v>
      </c>
      <c r="AP14" s="9">
        <v>43</v>
      </c>
      <c r="AQ14" s="9">
        <v>165</v>
      </c>
      <c r="AR14" s="9">
        <f>'[2]Technology - country'!$AO55</f>
        <v>623</v>
      </c>
      <c r="AS14" s="9">
        <v>107</v>
      </c>
      <c r="AT14" s="9">
        <f>'[2]Technology - country'!$AP55</f>
        <v>1164</v>
      </c>
      <c r="AU14" s="9">
        <f>'[2]Technology - country'!$AQ55</f>
        <v>314</v>
      </c>
      <c r="AV14" s="9">
        <v>51</v>
      </c>
      <c r="AW14" s="9">
        <f>'[2]Technology - country'!$AR55</f>
        <v>1980</v>
      </c>
      <c r="AX14" s="9">
        <f t="shared" si="0"/>
        <v>253</v>
      </c>
      <c r="AY14" s="9">
        <v>9185</v>
      </c>
      <c r="AZ14" s="15"/>
      <c r="BA14" s="15"/>
    </row>
    <row r="15" spans="1:53" x14ac:dyDescent="0.35">
      <c r="A15" s="5"/>
      <c r="B15" s="9" t="s">
        <v>63</v>
      </c>
      <c r="C15" s="9">
        <f>'[2]Technology - country'!B56</f>
        <v>0</v>
      </c>
      <c r="D15" s="9">
        <f>'[2]Technology - country'!C56</f>
        <v>13</v>
      </c>
      <c r="E15" s="9">
        <f>'[2]Technology - country'!D56</f>
        <v>36</v>
      </c>
      <c r="F15" s="9">
        <f>'[2]Technology - country'!E56</f>
        <v>0</v>
      </c>
      <c r="G15" s="9">
        <f>'[2]Technology - country'!F56</f>
        <v>79</v>
      </c>
      <c r="H15" s="9">
        <f>'[2]Technology - country'!G56</f>
        <v>0</v>
      </c>
      <c r="I15" s="9">
        <f>'[2]Technology - country'!H56</f>
        <v>2</v>
      </c>
      <c r="J15" s="9">
        <f>'[2]Technology - country'!I56</f>
        <v>188</v>
      </c>
      <c r="K15" s="9">
        <f>'[2]Technology - country'!J56</f>
        <v>23</v>
      </c>
      <c r="L15" s="9">
        <f>'[2]Technology - country'!K56</f>
        <v>1</v>
      </c>
      <c r="M15" s="9">
        <f>'[2]Technology - country'!L56</f>
        <v>33</v>
      </c>
      <c r="N15" s="9">
        <f>'[2]Technology - country'!M56</f>
        <v>10</v>
      </c>
      <c r="O15" s="9">
        <f>'[2]Technology - country'!N56</f>
        <v>105</v>
      </c>
      <c r="P15" s="9">
        <f>'[2]Technology - country'!O56</f>
        <v>75</v>
      </c>
      <c r="Q15" s="9">
        <f>'[2]Technology - country'!P56</f>
        <v>1</v>
      </c>
      <c r="R15" s="9">
        <f>'[2]Technology - country'!Q56</f>
        <v>0</v>
      </c>
      <c r="S15" s="9">
        <f>'[2]Technology - country'!R56</f>
        <v>2</v>
      </c>
      <c r="T15" s="9">
        <f>'[2]Technology - country'!S56</f>
        <v>13</v>
      </c>
      <c r="U15" s="9">
        <f>'[2]Technology - country'!T56</f>
        <v>0</v>
      </c>
      <c r="V15" s="9">
        <f>'[2]Technology - country'!U56</f>
        <v>12</v>
      </c>
      <c r="W15" s="9">
        <f>'[2]Technology - country'!V56</f>
        <v>0</v>
      </c>
      <c r="X15" s="9">
        <f>'[2]Technology - country'!W56</f>
        <v>1</v>
      </c>
      <c r="Y15" s="9">
        <f>'[2]Technology - country'!X56</f>
        <v>3</v>
      </c>
      <c r="Z15" s="9">
        <f>'[2]Technology - country'!Y56</f>
        <v>0</v>
      </c>
      <c r="AA15" s="9">
        <f>'[2]Technology - country'!Z56</f>
        <v>0</v>
      </c>
      <c r="AB15" s="9">
        <f>'[2]Technology - country'!AA56</f>
        <v>0</v>
      </c>
      <c r="AC15" s="9">
        <f>'[2]Technology - country'!AB56</f>
        <v>0</v>
      </c>
      <c r="AD15" s="9">
        <f>'[2]Technology - country'!AC56</f>
        <v>0</v>
      </c>
      <c r="AE15" s="9">
        <f>'[2]Technology - country'!AD56</f>
        <v>44</v>
      </c>
      <c r="AF15" s="9">
        <f>'[2]Technology - country'!AE56</f>
        <v>4</v>
      </c>
      <c r="AG15" s="9">
        <f>'[2]Technology - country'!AF56</f>
        <v>13</v>
      </c>
      <c r="AH15" s="9">
        <f>'[2]Technology - country'!AG56</f>
        <v>3</v>
      </c>
      <c r="AI15" s="9">
        <f>'[2]Technology - country'!AH56</f>
        <v>0</v>
      </c>
      <c r="AJ15" s="9">
        <f>'[2]Technology - country'!AI56</f>
        <v>0</v>
      </c>
      <c r="AK15" s="9">
        <f>'[2]Technology - country'!AJ56</f>
        <v>22</v>
      </c>
      <c r="AL15" s="9">
        <f>'[2]Technology - country'!AK56</f>
        <v>0</v>
      </c>
      <c r="AM15" s="9">
        <f>'[2]Technology - country'!AL56</f>
        <v>2</v>
      </c>
      <c r="AN15" s="9">
        <f>'[2]Technology - country'!AM56</f>
        <v>0</v>
      </c>
      <c r="AO15" s="9">
        <f>'[2]Technology - country'!AN56</f>
        <v>2</v>
      </c>
      <c r="AP15" s="9">
        <v>10</v>
      </c>
      <c r="AQ15" s="9">
        <v>16</v>
      </c>
      <c r="AR15" s="9">
        <f>'[2]Technology - country'!$AO56</f>
        <v>44</v>
      </c>
      <c r="AS15" s="9">
        <v>29</v>
      </c>
      <c r="AT15" s="9">
        <f>'[2]Technology - country'!$AP56</f>
        <v>111</v>
      </c>
      <c r="AU15" s="9">
        <f>'[2]Technology - country'!$AQ56</f>
        <v>46</v>
      </c>
      <c r="AV15" s="9">
        <v>1</v>
      </c>
      <c r="AW15" s="9">
        <f>'[2]Technology - country'!$AR56</f>
        <v>348</v>
      </c>
      <c r="AX15" s="9">
        <f t="shared" si="0"/>
        <v>30</v>
      </c>
      <c r="AY15" s="9">
        <v>1322</v>
      </c>
      <c r="AZ15" s="15"/>
      <c r="BA15" s="15"/>
    </row>
    <row r="16" spans="1:53" x14ac:dyDescent="0.35">
      <c r="A16" s="5"/>
      <c r="B16" s="9" t="s">
        <v>64</v>
      </c>
      <c r="C16" s="9">
        <f>'[2]Technology - country'!B57</f>
        <v>0</v>
      </c>
      <c r="D16" s="9">
        <f>'[2]Technology - country'!C57</f>
        <v>41</v>
      </c>
      <c r="E16" s="9">
        <f>'[2]Technology - country'!D57</f>
        <v>23</v>
      </c>
      <c r="F16" s="9">
        <f>'[2]Technology - country'!E57</f>
        <v>1</v>
      </c>
      <c r="G16" s="9">
        <f>'[2]Technology - country'!F57</f>
        <v>201</v>
      </c>
      <c r="H16" s="9">
        <f>'[2]Technology - country'!G57</f>
        <v>0</v>
      </c>
      <c r="I16" s="9">
        <f>'[2]Technology - country'!H57</f>
        <v>3</v>
      </c>
      <c r="J16" s="9">
        <f>'[2]Technology - country'!I57</f>
        <v>705</v>
      </c>
      <c r="K16" s="9">
        <f>'[2]Technology - country'!J57</f>
        <v>22</v>
      </c>
      <c r="L16" s="9">
        <f>'[2]Technology - country'!K57</f>
        <v>6</v>
      </c>
      <c r="M16" s="9">
        <f>'[2]Technology - country'!L57</f>
        <v>13</v>
      </c>
      <c r="N16" s="9">
        <f>'[2]Technology - country'!M57</f>
        <v>22</v>
      </c>
      <c r="O16" s="9">
        <f>'[2]Technology - country'!N57</f>
        <v>154</v>
      </c>
      <c r="P16" s="9">
        <f>'[2]Technology - country'!O57</f>
        <v>104</v>
      </c>
      <c r="Q16" s="9">
        <f>'[2]Technology - country'!P57</f>
        <v>2</v>
      </c>
      <c r="R16" s="9">
        <f>'[2]Technology - country'!Q57</f>
        <v>1</v>
      </c>
      <c r="S16" s="9">
        <f>'[2]Technology - country'!R57</f>
        <v>1</v>
      </c>
      <c r="T16" s="9">
        <f>'[2]Technology - country'!S57</f>
        <v>15</v>
      </c>
      <c r="U16" s="9">
        <f>'[2]Technology - country'!T57</f>
        <v>0</v>
      </c>
      <c r="V16" s="9">
        <f>'[2]Technology - country'!U57</f>
        <v>79</v>
      </c>
      <c r="W16" s="9">
        <f>'[2]Technology - country'!V57</f>
        <v>8</v>
      </c>
      <c r="X16" s="9">
        <f>'[2]Technology - country'!W57</f>
        <v>0</v>
      </c>
      <c r="Y16" s="9">
        <f>'[2]Technology - country'!X57</f>
        <v>5</v>
      </c>
      <c r="Z16" s="9">
        <f>'[2]Technology - country'!Y57</f>
        <v>0</v>
      </c>
      <c r="AA16" s="9">
        <f>'[2]Technology - country'!Z57</f>
        <v>0</v>
      </c>
      <c r="AB16" s="9">
        <f>'[2]Technology - country'!AA57</f>
        <v>0</v>
      </c>
      <c r="AC16" s="9">
        <f>'[2]Technology - country'!AB57</f>
        <v>0</v>
      </c>
      <c r="AD16" s="9">
        <f>'[2]Technology - country'!AC57</f>
        <v>8</v>
      </c>
      <c r="AE16" s="9">
        <f>'[2]Technology - country'!AD57</f>
        <v>69</v>
      </c>
      <c r="AF16" s="9">
        <f>'[2]Technology - country'!AE57</f>
        <v>14</v>
      </c>
      <c r="AG16" s="9">
        <f>'[2]Technology - country'!AF57</f>
        <v>7</v>
      </c>
      <c r="AH16" s="9">
        <f>'[2]Technology - country'!AG57</f>
        <v>3</v>
      </c>
      <c r="AI16" s="9">
        <f>'[2]Technology - country'!AH57</f>
        <v>0</v>
      </c>
      <c r="AJ16" s="9">
        <f>'[2]Technology - country'!AI57</f>
        <v>0</v>
      </c>
      <c r="AK16" s="9">
        <f>'[2]Technology - country'!AJ57</f>
        <v>119</v>
      </c>
      <c r="AL16" s="9">
        <f>'[2]Technology - country'!AK57</f>
        <v>3</v>
      </c>
      <c r="AM16" s="9">
        <f>'[2]Technology - country'!AL57</f>
        <v>0</v>
      </c>
      <c r="AN16" s="9">
        <f>'[2]Technology - country'!AM57</f>
        <v>0</v>
      </c>
      <c r="AO16" s="9">
        <f>'[2]Technology - country'!AN57</f>
        <v>7</v>
      </c>
      <c r="AP16" s="9">
        <v>12</v>
      </c>
      <c r="AQ16" s="9">
        <v>42</v>
      </c>
      <c r="AR16" s="9">
        <f>'[2]Technology - country'!$AO57</f>
        <v>208</v>
      </c>
      <c r="AS16" s="9">
        <v>40</v>
      </c>
      <c r="AT16" s="9">
        <f>'[2]Technology - country'!$AP57</f>
        <v>558</v>
      </c>
      <c r="AU16" s="9">
        <f>'[2]Technology - country'!$AQ57</f>
        <v>73</v>
      </c>
      <c r="AV16" s="9">
        <v>14</v>
      </c>
      <c r="AW16" s="9">
        <f>'[2]Technology - country'!$AR57</f>
        <v>814</v>
      </c>
      <c r="AX16" s="9">
        <f t="shared" si="0"/>
        <v>72</v>
      </c>
      <c r="AY16" s="9">
        <v>3469</v>
      </c>
      <c r="AZ16" s="15"/>
      <c r="BA16" s="15"/>
    </row>
    <row r="17" spans="1:53" x14ac:dyDescent="0.35">
      <c r="A17" s="4"/>
      <c r="B17" s="10" t="s">
        <v>65</v>
      </c>
      <c r="C17" s="10">
        <f>'[2]Technology - country'!B58</f>
        <v>0</v>
      </c>
      <c r="D17" s="10">
        <f>'[2]Technology - country'!C58</f>
        <v>90</v>
      </c>
      <c r="E17" s="10">
        <f>'[2]Technology - country'!D58</f>
        <v>155</v>
      </c>
      <c r="F17" s="10">
        <f>'[2]Technology - country'!E58</f>
        <v>1</v>
      </c>
      <c r="G17" s="10">
        <f>'[2]Technology - country'!F58</f>
        <v>1159</v>
      </c>
      <c r="H17" s="10">
        <f>'[2]Technology - country'!G58</f>
        <v>3</v>
      </c>
      <c r="I17" s="10">
        <f>'[2]Technology - country'!H58</f>
        <v>22</v>
      </c>
      <c r="J17" s="10">
        <f>'[2]Technology - country'!I58</f>
        <v>1391</v>
      </c>
      <c r="K17" s="10">
        <f>'[2]Technology - country'!J58</f>
        <v>267</v>
      </c>
      <c r="L17" s="10">
        <f>'[2]Technology - country'!K58</f>
        <v>10</v>
      </c>
      <c r="M17" s="10">
        <f>'[2]Technology - country'!L58</f>
        <v>161</v>
      </c>
      <c r="N17" s="10">
        <f>'[2]Technology - country'!M58</f>
        <v>62</v>
      </c>
      <c r="O17" s="10">
        <f>'[2]Technology - country'!N58</f>
        <v>733</v>
      </c>
      <c r="P17" s="10">
        <f>'[2]Technology - country'!O58</f>
        <v>493</v>
      </c>
      <c r="Q17" s="10">
        <f>'[2]Technology - country'!P58</f>
        <v>22</v>
      </c>
      <c r="R17" s="10">
        <f>'[2]Technology - country'!Q58</f>
        <v>1</v>
      </c>
      <c r="S17" s="10">
        <f>'[2]Technology - country'!R58</f>
        <v>7</v>
      </c>
      <c r="T17" s="10">
        <f>'[2]Technology - country'!S58</f>
        <v>283</v>
      </c>
      <c r="U17" s="10">
        <f>'[2]Technology - country'!T58</f>
        <v>9</v>
      </c>
      <c r="V17" s="10">
        <f>'[2]Technology - country'!U58</f>
        <v>315</v>
      </c>
      <c r="W17" s="10">
        <f>'[2]Technology - country'!V58</f>
        <v>33</v>
      </c>
      <c r="X17" s="10">
        <f>'[2]Technology - country'!W58</f>
        <v>12</v>
      </c>
      <c r="Y17" s="10">
        <f>'[2]Technology - country'!X58</f>
        <v>33</v>
      </c>
      <c r="Z17" s="10">
        <f>'[2]Technology - country'!Y58</f>
        <v>1</v>
      </c>
      <c r="AA17" s="10">
        <f>'[2]Technology - country'!Z58</f>
        <v>3</v>
      </c>
      <c r="AB17" s="10">
        <f>'[2]Technology - country'!AA58</f>
        <v>0</v>
      </c>
      <c r="AC17" s="10">
        <f>'[2]Technology - country'!AB58</f>
        <v>1</v>
      </c>
      <c r="AD17" s="10">
        <f>'[2]Technology - country'!AC58</f>
        <v>12</v>
      </c>
      <c r="AE17" s="10">
        <f>'[2]Technology - country'!AD58</f>
        <v>885</v>
      </c>
      <c r="AF17" s="10">
        <f>'[2]Technology - country'!AE58</f>
        <v>20</v>
      </c>
      <c r="AG17" s="10">
        <f>'[2]Technology - country'!AF58</f>
        <v>55</v>
      </c>
      <c r="AH17" s="10">
        <f>'[2]Technology - country'!AG58</f>
        <v>36</v>
      </c>
      <c r="AI17" s="10">
        <f>'[2]Technology - country'!AH58</f>
        <v>4</v>
      </c>
      <c r="AJ17" s="10">
        <f>'[2]Technology - country'!AI58</f>
        <v>1</v>
      </c>
      <c r="AK17" s="10">
        <f>'[2]Technology - country'!AJ58</f>
        <v>210</v>
      </c>
      <c r="AL17" s="10">
        <f>'[2]Technology - country'!AK58</f>
        <v>10</v>
      </c>
      <c r="AM17" s="10">
        <f>'[2]Technology - country'!AL58</f>
        <v>3</v>
      </c>
      <c r="AN17" s="10">
        <f>'[2]Technology - country'!AM58</f>
        <v>0</v>
      </c>
      <c r="AO17" s="10">
        <f>'[2]Technology - country'!AN58</f>
        <v>39</v>
      </c>
      <c r="AP17" s="10">
        <v>211</v>
      </c>
      <c r="AQ17" s="10">
        <v>164</v>
      </c>
      <c r="AR17" s="10">
        <f>'[2]Technology - country'!$AO58</f>
        <v>601</v>
      </c>
      <c r="AS17" s="10">
        <v>480</v>
      </c>
      <c r="AT17" s="10">
        <f>'[2]Technology - country'!$AP58</f>
        <v>937</v>
      </c>
      <c r="AU17" s="10">
        <f>'[2]Technology - country'!$AQ58</f>
        <v>412</v>
      </c>
      <c r="AV17" s="10">
        <v>105</v>
      </c>
      <c r="AW17" s="10">
        <f>'[2]Technology - country'!$AR58</f>
        <v>5866</v>
      </c>
      <c r="AX17" s="10">
        <f t="shared" si="0"/>
        <v>365</v>
      </c>
      <c r="AY17" s="10">
        <v>15683</v>
      </c>
      <c r="AZ17" s="15"/>
      <c r="BA17" s="15"/>
    </row>
    <row r="18" spans="1:53" x14ac:dyDescent="0.35">
      <c r="A18" s="3" t="s">
        <v>66</v>
      </c>
      <c r="B18" s="11" t="s">
        <v>67</v>
      </c>
      <c r="C18" s="11">
        <f>'[2]Technology - country'!B59</f>
        <v>0</v>
      </c>
      <c r="D18" s="11">
        <f>'[2]Technology - country'!C59</f>
        <v>21</v>
      </c>
      <c r="E18" s="11">
        <f>'[2]Technology - country'!D59</f>
        <v>101</v>
      </c>
      <c r="F18" s="11">
        <f>'[2]Technology - country'!E59</f>
        <v>0</v>
      </c>
      <c r="G18" s="11">
        <f>'[2]Technology - country'!F59</f>
        <v>481</v>
      </c>
      <c r="H18" s="11">
        <f>'[2]Technology - country'!G59</f>
        <v>0</v>
      </c>
      <c r="I18" s="11">
        <f>'[2]Technology - country'!H59</f>
        <v>11</v>
      </c>
      <c r="J18" s="11">
        <f>'[2]Technology - country'!I59</f>
        <v>956</v>
      </c>
      <c r="K18" s="11">
        <f>'[2]Technology - country'!J59</f>
        <v>80</v>
      </c>
      <c r="L18" s="11">
        <f>'[2]Technology - country'!K59</f>
        <v>4</v>
      </c>
      <c r="M18" s="11">
        <f>'[2]Technology - country'!L59</f>
        <v>75</v>
      </c>
      <c r="N18" s="11">
        <f>'[2]Technology - country'!M59</f>
        <v>17</v>
      </c>
      <c r="O18" s="11">
        <f>'[2]Technology - country'!N59</f>
        <v>403</v>
      </c>
      <c r="P18" s="11">
        <f>'[2]Technology - country'!O59</f>
        <v>176</v>
      </c>
      <c r="Q18" s="11">
        <f>'[2]Technology - country'!P59</f>
        <v>2</v>
      </c>
      <c r="R18" s="11">
        <f>'[2]Technology - country'!Q59</f>
        <v>1</v>
      </c>
      <c r="S18" s="11">
        <f>'[2]Technology - country'!R59</f>
        <v>5</v>
      </c>
      <c r="T18" s="11">
        <f>'[2]Technology - country'!S59</f>
        <v>42</v>
      </c>
      <c r="U18" s="11">
        <f>'[2]Technology - country'!T59</f>
        <v>1</v>
      </c>
      <c r="V18" s="11">
        <f>'[2]Technology - country'!U59</f>
        <v>119</v>
      </c>
      <c r="W18" s="11">
        <f>'[2]Technology - country'!V59</f>
        <v>0</v>
      </c>
      <c r="X18" s="11">
        <f>'[2]Technology - country'!W59</f>
        <v>4</v>
      </c>
      <c r="Y18" s="11">
        <f>'[2]Technology - country'!X59</f>
        <v>4</v>
      </c>
      <c r="Z18" s="11">
        <f>'[2]Technology - country'!Y59</f>
        <v>2</v>
      </c>
      <c r="AA18" s="11">
        <f>'[2]Technology - country'!Z59</f>
        <v>1</v>
      </c>
      <c r="AB18" s="11">
        <f>'[2]Technology - country'!AA59</f>
        <v>0</v>
      </c>
      <c r="AC18" s="11">
        <f>'[2]Technology - country'!AB59</f>
        <v>0</v>
      </c>
      <c r="AD18" s="11">
        <f>'[2]Technology - country'!AC59</f>
        <v>1</v>
      </c>
      <c r="AE18" s="11">
        <f>'[2]Technology - country'!AD59</f>
        <v>406</v>
      </c>
      <c r="AF18" s="11">
        <f>'[2]Technology - country'!AE59</f>
        <v>8</v>
      </c>
      <c r="AG18" s="11">
        <f>'[2]Technology - country'!AF59</f>
        <v>22</v>
      </c>
      <c r="AH18" s="11">
        <f>'[2]Technology - country'!AG59</f>
        <v>9</v>
      </c>
      <c r="AI18" s="11">
        <f>'[2]Technology - country'!AH59</f>
        <v>0</v>
      </c>
      <c r="AJ18" s="11">
        <f>'[2]Technology - country'!AI59</f>
        <v>0</v>
      </c>
      <c r="AK18" s="11">
        <f>'[2]Technology - country'!AJ59</f>
        <v>28</v>
      </c>
      <c r="AL18" s="11">
        <f>'[2]Technology - country'!AK59</f>
        <v>7</v>
      </c>
      <c r="AM18" s="11">
        <f>'[2]Technology - country'!AL59</f>
        <v>0</v>
      </c>
      <c r="AN18" s="11">
        <f>'[2]Technology - country'!AM59</f>
        <v>0</v>
      </c>
      <c r="AO18" s="11">
        <f>'[2]Technology - country'!AN59</f>
        <v>2</v>
      </c>
      <c r="AP18" s="11">
        <v>16</v>
      </c>
      <c r="AQ18" s="11">
        <v>75</v>
      </c>
      <c r="AR18" s="11">
        <f>'[2]Technology - country'!$AO59</f>
        <v>540</v>
      </c>
      <c r="AS18" s="11">
        <v>38</v>
      </c>
      <c r="AT18" s="11">
        <f>'[2]Technology - country'!$AP59</f>
        <v>507</v>
      </c>
      <c r="AU18" s="11">
        <f>'[2]Technology - country'!$AQ59</f>
        <v>311</v>
      </c>
      <c r="AV18" s="11">
        <v>31</v>
      </c>
      <c r="AW18" s="11">
        <f>'[2]Technology - country'!$AR59</f>
        <v>1294</v>
      </c>
      <c r="AX18" s="11">
        <f t="shared" si="0"/>
        <v>154</v>
      </c>
      <c r="AY18" s="11">
        <v>5955</v>
      </c>
      <c r="AZ18" s="15"/>
      <c r="BA18" s="15"/>
    </row>
    <row r="19" spans="1:53" x14ac:dyDescent="0.35">
      <c r="A19" s="5"/>
      <c r="B19" s="9" t="s">
        <v>68</v>
      </c>
      <c r="C19" s="9">
        <f>'[2]Technology - country'!B60</f>
        <v>0</v>
      </c>
      <c r="D19" s="9">
        <f>'[2]Technology - country'!C60</f>
        <v>71</v>
      </c>
      <c r="E19" s="9">
        <f>'[2]Technology - country'!D60</f>
        <v>196</v>
      </c>
      <c r="F19" s="9">
        <f>'[2]Technology - country'!E60</f>
        <v>3</v>
      </c>
      <c r="G19" s="9">
        <f>'[2]Technology - country'!F60</f>
        <v>454</v>
      </c>
      <c r="H19" s="9">
        <f>'[2]Technology - country'!G60</f>
        <v>5</v>
      </c>
      <c r="I19" s="9">
        <f>'[2]Technology - country'!H60</f>
        <v>6</v>
      </c>
      <c r="J19" s="9">
        <f>'[2]Technology - country'!I60</f>
        <v>770</v>
      </c>
      <c r="K19" s="9">
        <f>'[2]Technology - country'!J60</f>
        <v>283</v>
      </c>
      <c r="L19" s="9">
        <f>'[2]Technology - country'!K60</f>
        <v>4</v>
      </c>
      <c r="M19" s="9">
        <f>'[2]Technology - country'!L60</f>
        <v>153</v>
      </c>
      <c r="N19" s="9">
        <f>'[2]Technology - country'!M60</f>
        <v>35</v>
      </c>
      <c r="O19" s="9">
        <f>'[2]Technology - country'!N60</f>
        <v>462</v>
      </c>
      <c r="P19" s="9">
        <f>'[2]Technology - country'!O60</f>
        <v>345</v>
      </c>
      <c r="Q19" s="9">
        <f>'[2]Technology - country'!P60</f>
        <v>4</v>
      </c>
      <c r="R19" s="9">
        <f>'[2]Technology - country'!Q60</f>
        <v>0</v>
      </c>
      <c r="S19" s="9">
        <f>'[2]Technology - country'!R60</f>
        <v>7</v>
      </c>
      <c r="T19" s="9">
        <f>'[2]Technology - country'!S60</f>
        <v>55</v>
      </c>
      <c r="U19" s="9">
        <f>'[2]Technology - country'!T60</f>
        <v>0</v>
      </c>
      <c r="V19" s="9">
        <f>'[2]Technology - country'!U60</f>
        <v>107</v>
      </c>
      <c r="W19" s="9">
        <f>'[2]Technology - country'!V60</f>
        <v>1</v>
      </c>
      <c r="X19" s="9">
        <f>'[2]Technology - country'!W60</f>
        <v>11</v>
      </c>
      <c r="Y19" s="9">
        <f>'[2]Technology - country'!X60</f>
        <v>10</v>
      </c>
      <c r="Z19" s="9">
        <f>'[2]Technology - country'!Y60</f>
        <v>1</v>
      </c>
      <c r="AA19" s="9">
        <f>'[2]Technology - country'!Z60</f>
        <v>0</v>
      </c>
      <c r="AB19" s="9">
        <f>'[2]Technology - country'!AA60</f>
        <v>0</v>
      </c>
      <c r="AC19" s="9">
        <f>'[2]Technology - country'!AB60</f>
        <v>0</v>
      </c>
      <c r="AD19" s="9">
        <f>'[2]Technology - country'!AC60</f>
        <v>1</v>
      </c>
      <c r="AE19" s="9">
        <f>'[2]Technology - country'!AD60</f>
        <v>236</v>
      </c>
      <c r="AF19" s="9">
        <f>'[2]Technology - country'!AE60</f>
        <v>18</v>
      </c>
      <c r="AG19" s="9">
        <f>'[2]Technology - country'!AF60</f>
        <v>37</v>
      </c>
      <c r="AH19" s="9">
        <f>'[2]Technology - country'!AG60</f>
        <v>19</v>
      </c>
      <c r="AI19" s="9">
        <f>'[2]Technology - country'!AH60</f>
        <v>0</v>
      </c>
      <c r="AJ19" s="9">
        <f>'[2]Technology - country'!AI60</f>
        <v>0</v>
      </c>
      <c r="AK19" s="9">
        <f>'[2]Technology - country'!AJ60</f>
        <v>89</v>
      </c>
      <c r="AL19" s="9">
        <f>'[2]Technology - country'!AK60</f>
        <v>9</v>
      </c>
      <c r="AM19" s="9">
        <f>'[2]Technology - country'!AL60</f>
        <v>4</v>
      </c>
      <c r="AN19" s="9">
        <f>'[2]Technology - country'!AM60</f>
        <v>0</v>
      </c>
      <c r="AO19" s="9">
        <f>'[2]Technology - country'!AN60</f>
        <v>6</v>
      </c>
      <c r="AP19" s="9">
        <v>69</v>
      </c>
      <c r="AQ19" s="9">
        <v>98</v>
      </c>
      <c r="AR19" s="9">
        <f>'[2]Technology - country'!$AO60</f>
        <v>622</v>
      </c>
      <c r="AS19" s="9">
        <v>96</v>
      </c>
      <c r="AT19" s="9">
        <f>'[2]Technology - country'!$AP60</f>
        <v>538</v>
      </c>
      <c r="AU19" s="9">
        <f>'[2]Technology - country'!$AQ60</f>
        <v>364</v>
      </c>
      <c r="AV19" s="9">
        <v>40</v>
      </c>
      <c r="AW19" s="9">
        <f>'[2]Technology - country'!$AR60</f>
        <v>2756</v>
      </c>
      <c r="AX19" s="9">
        <f t="shared" si="0"/>
        <v>183</v>
      </c>
      <c r="AY19" s="9">
        <v>8168</v>
      </c>
      <c r="AZ19" s="15"/>
      <c r="BA19" s="15"/>
    </row>
    <row r="20" spans="1:53" x14ac:dyDescent="0.35">
      <c r="A20" s="5"/>
      <c r="B20" s="9" t="s">
        <v>69</v>
      </c>
      <c r="C20" s="9">
        <f>'[2]Technology - country'!B61</f>
        <v>0</v>
      </c>
      <c r="D20" s="9">
        <f>'[2]Technology - country'!C61</f>
        <v>73</v>
      </c>
      <c r="E20" s="9">
        <f>'[2]Technology - country'!D61</f>
        <v>226</v>
      </c>
      <c r="F20" s="9">
        <f>'[2]Technology - country'!E61</f>
        <v>3</v>
      </c>
      <c r="G20" s="9">
        <f>'[2]Technology - country'!F61</f>
        <v>520</v>
      </c>
      <c r="H20" s="9">
        <f>'[2]Technology - country'!G61</f>
        <v>4</v>
      </c>
      <c r="I20" s="9">
        <f>'[2]Technology - country'!H61</f>
        <v>17</v>
      </c>
      <c r="J20" s="9">
        <f>'[2]Technology - country'!I61</f>
        <v>613</v>
      </c>
      <c r="K20" s="9">
        <f>'[2]Technology - country'!J61</f>
        <v>188</v>
      </c>
      <c r="L20" s="9">
        <f>'[2]Technology - country'!K61</f>
        <v>1</v>
      </c>
      <c r="M20" s="9">
        <f>'[2]Technology - country'!L61</f>
        <v>181</v>
      </c>
      <c r="N20" s="9">
        <f>'[2]Technology - country'!M61</f>
        <v>23</v>
      </c>
      <c r="O20" s="9">
        <f>'[2]Technology - country'!N61</f>
        <v>507</v>
      </c>
      <c r="P20" s="9">
        <f>'[2]Technology - country'!O61</f>
        <v>322</v>
      </c>
      <c r="Q20" s="9">
        <f>'[2]Technology - country'!P61</f>
        <v>19</v>
      </c>
      <c r="R20" s="9">
        <f>'[2]Technology - country'!Q61</f>
        <v>0</v>
      </c>
      <c r="S20" s="9">
        <f>'[2]Technology - country'!R61</f>
        <v>5</v>
      </c>
      <c r="T20" s="9">
        <f>'[2]Technology - country'!S61</f>
        <v>116</v>
      </c>
      <c r="U20" s="9">
        <f>'[2]Technology - country'!T61</f>
        <v>0</v>
      </c>
      <c r="V20" s="9">
        <f>'[2]Technology - country'!U61</f>
        <v>210</v>
      </c>
      <c r="W20" s="9">
        <f>'[2]Technology - country'!V61</f>
        <v>4</v>
      </c>
      <c r="X20" s="9">
        <f>'[2]Technology - country'!W61</f>
        <v>6</v>
      </c>
      <c r="Y20" s="9">
        <f>'[2]Technology - country'!X61</f>
        <v>5</v>
      </c>
      <c r="Z20" s="9">
        <f>'[2]Technology - country'!Y61</f>
        <v>1</v>
      </c>
      <c r="AA20" s="9">
        <f>'[2]Technology - country'!Z61</f>
        <v>4</v>
      </c>
      <c r="AB20" s="9">
        <f>'[2]Technology - country'!AA61</f>
        <v>0</v>
      </c>
      <c r="AC20" s="9">
        <f>'[2]Technology - country'!AB61</f>
        <v>1</v>
      </c>
      <c r="AD20" s="9">
        <f>'[2]Technology - country'!AC61</f>
        <v>3</v>
      </c>
      <c r="AE20" s="9">
        <f>'[2]Technology - country'!AD61</f>
        <v>265</v>
      </c>
      <c r="AF20" s="9">
        <f>'[2]Technology - country'!AE61</f>
        <v>43</v>
      </c>
      <c r="AG20" s="9">
        <f>'[2]Technology - country'!AF61</f>
        <v>40</v>
      </c>
      <c r="AH20" s="9">
        <f>'[2]Technology - country'!AG61</f>
        <v>26</v>
      </c>
      <c r="AI20" s="9">
        <f>'[2]Technology - country'!AH61</f>
        <v>0</v>
      </c>
      <c r="AJ20" s="9">
        <f>'[2]Technology - country'!AI61</f>
        <v>0</v>
      </c>
      <c r="AK20" s="9">
        <f>'[2]Technology - country'!AJ61</f>
        <v>162</v>
      </c>
      <c r="AL20" s="9">
        <f>'[2]Technology - country'!AK61</f>
        <v>7</v>
      </c>
      <c r="AM20" s="9">
        <f>'[2]Technology - country'!AL61</f>
        <v>1</v>
      </c>
      <c r="AN20" s="9">
        <f>'[2]Technology - country'!AM61</f>
        <v>0</v>
      </c>
      <c r="AO20" s="9">
        <f>'[2]Technology - country'!AN61</f>
        <v>56</v>
      </c>
      <c r="AP20" s="9">
        <v>107</v>
      </c>
      <c r="AQ20" s="9">
        <v>131</v>
      </c>
      <c r="AR20" s="9">
        <f>'[2]Technology - country'!$AO61</f>
        <v>409</v>
      </c>
      <c r="AS20" s="9">
        <v>136</v>
      </c>
      <c r="AT20" s="9">
        <f>'[2]Technology - country'!$AP61</f>
        <v>570</v>
      </c>
      <c r="AU20" s="9">
        <f>'[2]Technology - country'!$AQ61</f>
        <v>264</v>
      </c>
      <c r="AV20" s="9">
        <v>70</v>
      </c>
      <c r="AW20" s="9">
        <f>'[2]Technology - country'!$AR61</f>
        <v>3692</v>
      </c>
      <c r="AX20" s="9">
        <f t="shared" si="0"/>
        <v>279</v>
      </c>
      <c r="AY20" s="9">
        <v>9310</v>
      </c>
      <c r="AZ20" s="15"/>
      <c r="BA20" s="15"/>
    </row>
    <row r="21" spans="1:53" x14ac:dyDescent="0.35">
      <c r="A21" s="5"/>
      <c r="B21" s="9" t="s">
        <v>70</v>
      </c>
      <c r="C21" s="9">
        <f>'[2]Technology - country'!B62</f>
        <v>0</v>
      </c>
      <c r="D21" s="9">
        <f>'[2]Technology - country'!C62</f>
        <v>145</v>
      </c>
      <c r="E21" s="9">
        <f>'[2]Technology - country'!D62</f>
        <v>64</v>
      </c>
      <c r="F21" s="9">
        <f>'[2]Technology - country'!E62</f>
        <v>2</v>
      </c>
      <c r="G21" s="9">
        <f>'[2]Technology - country'!F62</f>
        <v>156</v>
      </c>
      <c r="H21" s="9">
        <f>'[2]Technology - country'!G62</f>
        <v>0</v>
      </c>
      <c r="I21" s="9">
        <f>'[2]Technology - country'!H62</f>
        <v>4</v>
      </c>
      <c r="J21" s="9">
        <f>'[2]Technology - country'!I62</f>
        <v>737</v>
      </c>
      <c r="K21" s="9">
        <f>'[2]Technology - country'!J62</f>
        <v>15</v>
      </c>
      <c r="L21" s="9">
        <f>'[2]Technology - country'!K62</f>
        <v>0</v>
      </c>
      <c r="M21" s="9">
        <f>'[2]Technology - country'!L62</f>
        <v>23</v>
      </c>
      <c r="N21" s="9">
        <f>'[2]Technology - country'!M62</f>
        <v>24</v>
      </c>
      <c r="O21" s="9">
        <f>'[2]Technology - country'!N62</f>
        <v>239</v>
      </c>
      <c r="P21" s="9">
        <f>'[2]Technology - country'!O62</f>
        <v>44</v>
      </c>
      <c r="Q21" s="9">
        <f>'[2]Technology - country'!P62</f>
        <v>0</v>
      </c>
      <c r="R21" s="9">
        <f>'[2]Technology - country'!Q62</f>
        <v>0</v>
      </c>
      <c r="S21" s="9">
        <f>'[2]Technology - country'!R62</f>
        <v>0</v>
      </c>
      <c r="T21" s="9">
        <f>'[2]Technology - country'!S62</f>
        <v>7</v>
      </c>
      <c r="U21" s="9">
        <f>'[2]Technology - country'!T62</f>
        <v>0</v>
      </c>
      <c r="V21" s="9">
        <f>'[2]Technology - country'!U62</f>
        <v>114</v>
      </c>
      <c r="W21" s="9">
        <f>'[2]Technology - country'!V62</f>
        <v>15</v>
      </c>
      <c r="X21" s="9">
        <f>'[2]Technology - country'!W62</f>
        <v>0</v>
      </c>
      <c r="Y21" s="9">
        <f>'[2]Technology - country'!X62</f>
        <v>7</v>
      </c>
      <c r="Z21" s="9">
        <f>'[2]Technology - country'!Y62</f>
        <v>0</v>
      </c>
      <c r="AA21" s="9">
        <f>'[2]Technology - country'!Z62</f>
        <v>1</v>
      </c>
      <c r="AB21" s="9">
        <f>'[2]Technology - country'!AA62</f>
        <v>0</v>
      </c>
      <c r="AC21" s="9">
        <f>'[2]Technology - country'!AB62</f>
        <v>0</v>
      </c>
      <c r="AD21" s="9">
        <f>'[2]Technology - country'!AC62</f>
        <v>1</v>
      </c>
      <c r="AE21" s="9">
        <f>'[2]Technology - country'!AD62</f>
        <v>272</v>
      </c>
      <c r="AF21" s="9">
        <f>'[2]Technology - country'!AE62</f>
        <v>8</v>
      </c>
      <c r="AG21" s="9">
        <f>'[2]Technology - country'!AF62</f>
        <v>17</v>
      </c>
      <c r="AH21" s="9">
        <f>'[2]Technology - country'!AG62</f>
        <v>4</v>
      </c>
      <c r="AI21" s="9">
        <f>'[2]Technology - country'!AH62</f>
        <v>0</v>
      </c>
      <c r="AJ21" s="9">
        <f>'[2]Technology - country'!AI62</f>
        <v>0</v>
      </c>
      <c r="AK21" s="9">
        <f>'[2]Technology - country'!AJ62</f>
        <v>11</v>
      </c>
      <c r="AL21" s="9">
        <f>'[2]Technology - country'!AK62</f>
        <v>0</v>
      </c>
      <c r="AM21" s="9">
        <f>'[2]Technology - country'!AL62</f>
        <v>0</v>
      </c>
      <c r="AN21" s="9">
        <f>'[2]Technology - country'!AM62</f>
        <v>0</v>
      </c>
      <c r="AO21" s="9">
        <f>'[2]Technology - country'!AN62</f>
        <v>7</v>
      </c>
      <c r="AP21" s="9">
        <v>9</v>
      </c>
      <c r="AQ21" s="9">
        <v>17</v>
      </c>
      <c r="AR21" s="9">
        <f>'[2]Technology - country'!$AO62</f>
        <v>82</v>
      </c>
      <c r="AS21" s="9">
        <v>10</v>
      </c>
      <c r="AT21" s="9">
        <f>'[2]Technology - country'!$AP62</f>
        <v>902</v>
      </c>
      <c r="AU21" s="9">
        <f>'[2]Technology - country'!$AQ62</f>
        <v>224</v>
      </c>
      <c r="AV21" s="9">
        <v>16</v>
      </c>
      <c r="AW21" s="9">
        <f>'[2]Technology - country'!$AR62</f>
        <v>892</v>
      </c>
      <c r="AX21" s="9">
        <f t="shared" si="0"/>
        <v>81</v>
      </c>
      <c r="AY21" s="9">
        <v>4150</v>
      </c>
      <c r="AZ21" s="15"/>
      <c r="BA21" s="15"/>
    </row>
    <row r="22" spans="1:53" x14ac:dyDescent="0.35">
      <c r="A22" s="5"/>
      <c r="B22" s="9" t="s">
        <v>71</v>
      </c>
      <c r="C22" s="9">
        <f>'[2]Technology - country'!B63</f>
        <v>0</v>
      </c>
      <c r="D22" s="9">
        <f>'[2]Technology - country'!C63</f>
        <v>14</v>
      </c>
      <c r="E22" s="9">
        <f>'[2]Technology - country'!D63</f>
        <v>39</v>
      </c>
      <c r="F22" s="9">
        <f>'[2]Technology - country'!E63</f>
        <v>2</v>
      </c>
      <c r="G22" s="9">
        <f>'[2]Technology - country'!F63</f>
        <v>304</v>
      </c>
      <c r="H22" s="9">
        <f>'[2]Technology - country'!G63</f>
        <v>0</v>
      </c>
      <c r="I22" s="9">
        <f>'[2]Technology - country'!H63</f>
        <v>0</v>
      </c>
      <c r="J22" s="9">
        <f>'[2]Technology - country'!I63</f>
        <v>156</v>
      </c>
      <c r="K22" s="9">
        <f>'[2]Technology - country'!J63</f>
        <v>98</v>
      </c>
      <c r="L22" s="9">
        <f>'[2]Technology - country'!K63</f>
        <v>0</v>
      </c>
      <c r="M22" s="9">
        <f>'[2]Technology - country'!L63</f>
        <v>31</v>
      </c>
      <c r="N22" s="9">
        <f>'[2]Technology - country'!M63</f>
        <v>7</v>
      </c>
      <c r="O22" s="9">
        <f>'[2]Technology - country'!N63</f>
        <v>106</v>
      </c>
      <c r="P22" s="9">
        <f>'[2]Technology - country'!O63</f>
        <v>45</v>
      </c>
      <c r="Q22" s="9">
        <f>'[2]Technology - country'!P63</f>
        <v>2</v>
      </c>
      <c r="R22" s="9">
        <f>'[2]Technology - country'!Q63</f>
        <v>0</v>
      </c>
      <c r="S22" s="9">
        <f>'[2]Technology - country'!R63</f>
        <v>2</v>
      </c>
      <c r="T22" s="9">
        <f>'[2]Technology - country'!S63</f>
        <v>15</v>
      </c>
      <c r="U22" s="9">
        <f>'[2]Technology - country'!T63</f>
        <v>1</v>
      </c>
      <c r="V22" s="9">
        <f>'[2]Technology - country'!U63</f>
        <v>51</v>
      </c>
      <c r="W22" s="9">
        <f>'[2]Technology - country'!V63</f>
        <v>0</v>
      </c>
      <c r="X22" s="9">
        <f>'[2]Technology - country'!W63</f>
        <v>2</v>
      </c>
      <c r="Y22" s="9">
        <f>'[2]Technology - country'!X63</f>
        <v>7</v>
      </c>
      <c r="Z22" s="9">
        <f>'[2]Technology - country'!Y63</f>
        <v>0</v>
      </c>
      <c r="AA22" s="9">
        <f>'[2]Technology - country'!Z63</f>
        <v>1</v>
      </c>
      <c r="AB22" s="9">
        <f>'[2]Technology - country'!AA63</f>
        <v>0</v>
      </c>
      <c r="AC22" s="9">
        <f>'[2]Technology - country'!AB63</f>
        <v>0</v>
      </c>
      <c r="AD22" s="9">
        <f>'[2]Technology - country'!AC63</f>
        <v>1</v>
      </c>
      <c r="AE22" s="9">
        <f>'[2]Technology - country'!AD63</f>
        <v>288</v>
      </c>
      <c r="AF22" s="9">
        <f>'[2]Technology - country'!AE63</f>
        <v>5</v>
      </c>
      <c r="AG22" s="9">
        <f>'[2]Technology - country'!AF63</f>
        <v>6</v>
      </c>
      <c r="AH22" s="9">
        <f>'[2]Technology - country'!AG63</f>
        <v>6</v>
      </c>
      <c r="AI22" s="9">
        <f>'[2]Technology - country'!AH63</f>
        <v>0</v>
      </c>
      <c r="AJ22" s="9">
        <f>'[2]Technology - country'!AI63</f>
        <v>1</v>
      </c>
      <c r="AK22" s="9">
        <f>'[2]Technology - country'!AJ63</f>
        <v>19</v>
      </c>
      <c r="AL22" s="9">
        <f>'[2]Technology - country'!AK63</f>
        <v>1</v>
      </c>
      <c r="AM22" s="9">
        <f>'[2]Technology - country'!AL63</f>
        <v>1</v>
      </c>
      <c r="AN22" s="9">
        <f>'[2]Technology - country'!AM63</f>
        <v>0</v>
      </c>
      <c r="AO22" s="9">
        <f>'[2]Technology - country'!AN63</f>
        <v>12</v>
      </c>
      <c r="AP22" s="9">
        <v>18</v>
      </c>
      <c r="AQ22" s="9">
        <v>18</v>
      </c>
      <c r="AR22" s="9">
        <f>'[2]Technology - country'!$AO63</f>
        <v>23</v>
      </c>
      <c r="AS22" s="9">
        <v>33</v>
      </c>
      <c r="AT22" s="9">
        <f>'[2]Technology - country'!$AP63</f>
        <v>149</v>
      </c>
      <c r="AU22" s="9">
        <f>'[2]Technology - country'!$AQ63</f>
        <v>29</v>
      </c>
      <c r="AV22" s="9">
        <v>2</v>
      </c>
      <c r="AW22" s="9">
        <f>'[2]Technology - country'!$AR63</f>
        <v>439</v>
      </c>
      <c r="AX22" s="9">
        <f t="shared" si="0"/>
        <v>51</v>
      </c>
      <c r="AY22" s="9">
        <v>1985</v>
      </c>
      <c r="AZ22" s="15"/>
      <c r="BA22" s="15"/>
    </row>
    <row r="23" spans="1:53" x14ac:dyDescent="0.35">
      <c r="A23" s="5"/>
      <c r="B23" s="9" t="s">
        <v>72</v>
      </c>
      <c r="C23" s="9">
        <f>'[2]Technology - country'!B64</f>
        <v>0</v>
      </c>
      <c r="D23" s="9">
        <f>'[2]Technology - country'!C64</f>
        <v>28</v>
      </c>
      <c r="E23" s="9">
        <f>'[2]Technology - country'!D64</f>
        <v>98</v>
      </c>
      <c r="F23" s="9">
        <f>'[2]Technology - country'!E64</f>
        <v>0</v>
      </c>
      <c r="G23" s="9">
        <f>'[2]Technology - country'!F64</f>
        <v>241</v>
      </c>
      <c r="H23" s="9">
        <f>'[2]Technology - country'!G64</f>
        <v>0</v>
      </c>
      <c r="I23" s="9">
        <f>'[2]Technology - country'!H64</f>
        <v>7</v>
      </c>
      <c r="J23" s="9">
        <f>'[2]Technology - country'!I64</f>
        <v>720</v>
      </c>
      <c r="K23" s="9">
        <f>'[2]Technology - country'!J64</f>
        <v>70</v>
      </c>
      <c r="L23" s="9">
        <f>'[2]Technology - country'!K64</f>
        <v>2</v>
      </c>
      <c r="M23" s="9">
        <f>'[2]Technology - country'!L64</f>
        <v>52</v>
      </c>
      <c r="N23" s="9">
        <f>'[2]Technology - country'!M64</f>
        <v>51</v>
      </c>
      <c r="O23" s="9">
        <f>'[2]Technology - country'!N64</f>
        <v>275</v>
      </c>
      <c r="P23" s="9">
        <f>'[2]Technology - country'!O64</f>
        <v>114</v>
      </c>
      <c r="Q23" s="9">
        <f>'[2]Technology - country'!P64</f>
        <v>7</v>
      </c>
      <c r="R23" s="9">
        <f>'[2]Technology - country'!Q64</f>
        <v>1</v>
      </c>
      <c r="S23" s="9">
        <f>'[2]Technology - country'!R64</f>
        <v>2</v>
      </c>
      <c r="T23" s="9">
        <f>'[2]Technology - country'!S64</f>
        <v>16</v>
      </c>
      <c r="U23" s="9">
        <f>'[2]Technology - country'!T64</f>
        <v>1</v>
      </c>
      <c r="V23" s="9">
        <f>'[2]Technology - country'!U64</f>
        <v>69</v>
      </c>
      <c r="W23" s="9">
        <f>'[2]Technology - country'!V64</f>
        <v>5</v>
      </c>
      <c r="X23" s="9">
        <f>'[2]Technology - country'!W64</f>
        <v>1</v>
      </c>
      <c r="Y23" s="9">
        <f>'[2]Technology - country'!X64</f>
        <v>11</v>
      </c>
      <c r="Z23" s="9">
        <f>'[2]Technology - country'!Y64</f>
        <v>2</v>
      </c>
      <c r="AA23" s="9">
        <f>'[2]Technology - country'!Z64</f>
        <v>0</v>
      </c>
      <c r="AB23" s="9">
        <f>'[2]Technology - country'!AA64</f>
        <v>0</v>
      </c>
      <c r="AC23" s="9">
        <f>'[2]Technology - country'!AB64</f>
        <v>0</v>
      </c>
      <c r="AD23" s="9">
        <f>'[2]Technology - country'!AC64</f>
        <v>3</v>
      </c>
      <c r="AE23" s="9">
        <f>'[2]Technology - country'!AD64</f>
        <v>378</v>
      </c>
      <c r="AF23" s="9">
        <f>'[2]Technology - country'!AE64</f>
        <v>27</v>
      </c>
      <c r="AG23" s="9">
        <f>'[2]Technology - country'!AF64</f>
        <v>10</v>
      </c>
      <c r="AH23" s="9">
        <f>'[2]Technology - country'!AG64</f>
        <v>9</v>
      </c>
      <c r="AI23" s="9">
        <f>'[2]Technology - country'!AH64</f>
        <v>1</v>
      </c>
      <c r="AJ23" s="9">
        <f>'[2]Technology - country'!AI64</f>
        <v>1</v>
      </c>
      <c r="AK23" s="9">
        <f>'[2]Technology - country'!AJ64</f>
        <v>28</v>
      </c>
      <c r="AL23" s="9">
        <f>'[2]Technology - country'!AK64</f>
        <v>4</v>
      </c>
      <c r="AM23" s="9">
        <f>'[2]Technology - country'!AL64</f>
        <v>3</v>
      </c>
      <c r="AN23" s="9">
        <f>'[2]Technology - country'!AM64</f>
        <v>0</v>
      </c>
      <c r="AO23" s="9">
        <f>'[2]Technology - country'!AN64</f>
        <v>6</v>
      </c>
      <c r="AP23" s="9">
        <v>17</v>
      </c>
      <c r="AQ23" s="9">
        <v>35</v>
      </c>
      <c r="AR23" s="9">
        <f>'[2]Technology - country'!$AO64</f>
        <v>70</v>
      </c>
      <c r="AS23" s="9">
        <v>45</v>
      </c>
      <c r="AT23" s="9">
        <f>'[2]Technology - country'!$AP64</f>
        <v>507</v>
      </c>
      <c r="AU23" s="9">
        <f>'[2]Technology - country'!$AQ64</f>
        <v>111</v>
      </c>
      <c r="AV23" s="9">
        <v>5</v>
      </c>
      <c r="AW23" s="9">
        <f>'[2]Technology - country'!$AR64</f>
        <v>1071</v>
      </c>
      <c r="AX23" s="9">
        <f t="shared" si="0"/>
        <v>165</v>
      </c>
      <c r="AY23" s="9">
        <v>4269</v>
      </c>
      <c r="AZ23" s="15"/>
      <c r="BA23" s="15"/>
    </row>
    <row r="24" spans="1:53" x14ac:dyDescent="0.35">
      <c r="A24" s="5"/>
      <c r="B24" s="9" t="s">
        <v>73</v>
      </c>
      <c r="C24" s="9">
        <f>'[2]Technology - country'!B65</f>
        <v>0</v>
      </c>
      <c r="D24" s="9">
        <f>'[2]Technology - country'!C65</f>
        <v>73</v>
      </c>
      <c r="E24" s="9">
        <f>'[2]Technology - country'!D65</f>
        <v>142</v>
      </c>
      <c r="F24" s="9">
        <f>'[2]Technology - country'!E65</f>
        <v>1</v>
      </c>
      <c r="G24" s="9">
        <f>'[2]Technology - country'!F65</f>
        <v>153</v>
      </c>
      <c r="H24" s="9">
        <f>'[2]Technology - country'!G65</f>
        <v>0</v>
      </c>
      <c r="I24" s="9">
        <f>'[2]Technology - country'!H65</f>
        <v>13</v>
      </c>
      <c r="J24" s="9">
        <f>'[2]Technology - country'!I65</f>
        <v>639</v>
      </c>
      <c r="K24" s="9">
        <f>'[2]Technology - country'!J65</f>
        <v>57</v>
      </c>
      <c r="L24" s="9">
        <f>'[2]Technology - country'!K65</f>
        <v>3</v>
      </c>
      <c r="M24" s="9">
        <f>'[2]Technology - country'!L65</f>
        <v>37</v>
      </c>
      <c r="N24" s="9">
        <f>'[2]Technology - country'!M65</f>
        <v>22</v>
      </c>
      <c r="O24" s="9">
        <f>'[2]Technology - country'!N65</f>
        <v>268</v>
      </c>
      <c r="P24" s="9">
        <f>'[2]Technology - country'!O65</f>
        <v>101</v>
      </c>
      <c r="Q24" s="9">
        <f>'[2]Technology - country'!P65</f>
        <v>7</v>
      </c>
      <c r="R24" s="9">
        <f>'[2]Technology - country'!Q65</f>
        <v>0</v>
      </c>
      <c r="S24" s="9">
        <f>'[2]Technology - country'!R65</f>
        <v>2</v>
      </c>
      <c r="T24" s="9">
        <f>'[2]Technology - country'!S65</f>
        <v>13</v>
      </c>
      <c r="U24" s="9">
        <f>'[2]Technology - country'!T65</f>
        <v>0</v>
      </c>
      <c r="V24" s="9">
        <f>'[2]Technology - country'!U65</f>
        <v>56</v>
      </c>
      <c r="W24" s="9">
        <f>'[2]Technology - country'!V65</f>
        <v>29</v>
      </c>
      <c r="X24" s="9">
        <f>'[2]Technology - country'!W65</f>
        <v>1</v>
      </c>
      <c r="Y24" s="9">
        <f>'[2]Technology - country'!X65</f>
        <v>34</v>
      </c>
      <c r="Z24" s="9">
        <f>'[2]Technology - country'!Y65</f>
        <v>0</v>
      </c>
      <c r="AA24" s="9">
        <f>'[2]Technology - country'!Z65</f>
        <v>0</v>
      </c>
      <c r="AB24" s="9">
        <f>'[2]Technology - country'!AA65</f>
        <v>0</v>
      </c>
      <c r="AC24" s="9">
        <f>'[2]Technology - country'!AB65</f>
        <v>0</v>
      </c>
      <c r="AD24" s="9">
        <f>'[2]Technology - country'!AC65</f>
        <v>0</v>
      </c>
      <c r="AE24" s="9">
        <f>'[2]Technology - country'!AD65</f>
        <v>72</v>
      </c>
      <c r="AF24" s="9">
        <f>'[2]Technology - country'!AE65</f>
        <v>25</v>
      </c>
      <c r="AG24" s="9">
        <f>'[2]Technology - country'!AF65</f>
        <v>17</v>
      </c>
      <c r="AH24" s="9">
        <f>'[2]Technology - country'!AG65</f>
        <v>7</v>
      </c>
      <c r="AI24" s="9">
        <f>'[2]Technology - country'!AH65</f>
        <v>0</v>
      </c>
      <c r="AJ24" s="9">
        <f>'[2]Technology - country'!AI65</f>
        <v>0</v>
      </c>
      <c r="AK24" s="9">
        <f>'[2]Technology - country'!AJ65</f>
        <v>53</v>
      </c>
      <c r="AL24" s="9">
        <f>'[2]Technology - country'!AK65</f>
        <v>0</v>
      </c>
      <c r="AM24" s="9">
        <f>'[2]Technology - country'!AL65</f>
        <v>2</v>
      </c>
      <c r="AN24" s="9">
        <f>'[2]Technology - country'!AM65</f>
        <v>0</v>
      </c>
      <c r="AO24" s="9">
        <f>'[2]Technology - country'!AN65</f>
        <v>19</v>
      </c>
      <c r="AP24" s="9">
        <v>26</v>
      </c>
      <c r="AQ24" s="9">
        <v>48</v>
      </c>
      <c r="AR24" s="9">
        <f>'[2]Technology - country'!$AO65</f>
        <v>197</v>
      </c>
      <c r="AS24" s="9">
        <v>6</v>
      </c>
      <c r="AT24" s="9">
        <f>'[2]Technology - country'!$AP65</f>
        <v>958</v>
      </c>
      <c r="AU24" s="9">
        <f>'[2]Technology - country'!$AQ65</f>
        <v>230</v>
      </c>
      <c r="AV24" s="9">
        <v>5</v>
      </c>
      <c r="AW24" s="9">
        <f>'[2]Technology - country'!$AR65</f>
        <v>523</v>
      </c>
      <c r="AX24" s="9">
        <f t="shared" si="0"/>
        <v>72</v>
      </c>
      <c r="AY24" s="9">
        <v>3911</v>
      </c>
      <c r="AZ24" s="15"/>
      <c r="BA24" s="15"/>
    </row>
    <row r="25" spans="1:53" x14ac:dyDescent="0.35">
      <c r="A25" s="5"/>
      <c r="B25" s="9" t="s">
        <v>74</v>
      </c>
      <c r="C25" s="9">
        <f>'[2]Technology - country'!B66</f>
        <v>0</v>
      </c>
      <c r="D25" s="9">
        <f>'[2]Technology - country'!C66</f>
        <v>58</v>
      </c>
      <c r="E25" s="9">
        <f>'[2]Technology - country'!D66</f>
        <v>76</v>
      </c>
      <c r="F25" s="9">
        <f>'[2]Technology - country'!E66</f>
        <v>0</v>
      </c>
      <c r="G25" s="9">
        <f>'[2]Technology - country'!F66</f>
        <v>120</v>
      </c>
      <c r="H25" s="9">
        <f>'[2]Technology - country'!G66</f>
        <v>1</v>
      </c>
      <c r="I25" s="9">
        <f>'[2]Technology - country'!H66</f>
        <v>2</v>
      </c>
      <c r="J25" s="9">
        <f>'[2]Technology - country'!I66</f>
        <v>448</v>
      </c>
      <c r="K25" s="9">
        <f>'[2]Technology - country'!J66</f>
        <v>27</v>
      </c>
      <c r="L25" s="9">
        <f>'[2]Technology - country'!K66</f>
        <v>1</v>
      </c>
      <c r="M25" s="9">
        <f>'[2]Technology - country'!L66</f>
        <v>20</v>
      </c>
      <c r="N25" s="9">
        <f>'[2]Technology - country'!M66</f>
        <v>25</v>
      </c>
      <c r="O25" s="9">
        <f>'[2]Technology - country'!N66</f>
        <v>222</v>
      </c>
      <c r="P25" s="9">
        <f>'[2]Technology - country'!O66</f>
        <v>57</v>
      </c>
      <c r="Q25" s="9">
        <f>'[2]Technology - country'!P66</f>
        <v>6</v>
      </c>
      <c r="R25" s="9">
        <f>'[2]Technology - country'!Q66</f>
        <v>0</v>
      </c>
      <c r="S25" s="9">
        <f>'[2]Technology - country'!R66</f>
        <v>1</v>
      </c>
      <c r="T25" s="9">
        <f>'[2]Technology - country'!S66</f>
        <v>4</v>
      </c>
      <c r="U25" s="9">
        <f>'[2]Technology - country'!T66</f>
        <v>0</v>
      </c>
      <c r="V25" s="9">
        <f>'[2]Technology - country'!U66</f>
        <v>62</v>
      </c>
      <c r="W25" s="9">
        <f>'[2]Technology - country'!V66</f>
        <v>2</v>
      </c>
      <c r="X25" s="9">
        <f>'[2]Technology - country'!W66</f>
        <v>0</v>
      </c>
      <c r="Y25" s="9">
        <f>'[2]Technology - country'!X66</f>
        <v>36</v>
      </c>
      <c r="Z25" s="9">
        <f>'[2]Technology - country'!Y66</f>
        <v>1</v>
      </c>
      <c r="AA25" s="9">
        <f>'[2]Technology - country'!Z66</f>
        <v>0</v>
      </c>
      <c r="AB25" s="9">
        <f>'[2]Technology - country'!AA66</f>
        <v>0</v>
      </c>
      <c r="AC25" s="9">
        <f>'[2]Technology - country'!AB66</f>
        <v>0</v>
      </c>
      <c r="AD25" s="9">
        <f>'[2]Technology - country'!AC66</f>
        <v>3</v>
      </c>
      <c r="AE25" s="9">
        <f>'[2]Technology - country'!AD66</f>
        <v>85</v>
      </c>
      <c r="AF25" s="9">
        <f>'[2]Technology - country'!AE66</f>
        <v>7</v>
      </c>
      <c r="AG25" s="9">
        <f>'[2]Technology - country'!AF66</f>
        <v>7</v>
      </c>
      <c r="AH25" s="9">
        <f>'[2]Technology - country'!AG66</f>
        <v>8</v>
      </c>
      <c r="AI25" s="9">
        <f>'[2]Technology - country'!AH66</f>
        <v>0</v>
      </c>
      <c r="AJ25" s="9">
        <f>'[2]Technology - country'!AI66</f>
        <v>0</v>
      </c>
      <c r="AK25" s="9">
        <f>'[2]Technology - country'!AJ66</f>
        <v>47</v>
      </c>
      <c r="AL25" s="9">
        <f>'[2]Technology - country'!AK66</f>
        <v>2</v>
      </c>
      <c r="AM25" s="9">
        <f>'[2]Technology - country'!AL66</f>
        <v>2</v>
      </c>
      <c r="AN25" s="9">
        <f>'[2]Technology - country'!AM66</f>
        <v>0</v>
      </c>
      <c r="AO25" s="9">
        <f>'[2]Technology - country'!AN66</f>
        <v>8</v>
      </c>
      <c r="AP25" s="9">
        <v>10</v>
      </c>
      <c r="AQ25" s="9">
        <v>18</v>
      </c>
      <c r="AR25" s="9">
        <f>'[2]Technology - country'!$AO66</f>
        <v>92</v>
      </c>
      <c r="AS25" s="9">
        <v>6</v>
      </c>
      <c r="AT25" s="9">
        <f>'[2]Technology - country'!$AP66</f>
        <v>661</v>
      </c>
      <c r="AU25" s="9">
        <f>'[2]Technology - country'!$AQ66</f>
        <v>110</v>
      </c>
      <c r="AV25" s="9">
        <v>22</v>
      </c>
      <c r="AW25" s="9">
        <f>'[2]Technology - country'!$AR66</f>
        <v>477</v>
      </c>
      <c r="AX25" s="9">
        <f t="shared" si="0"/>
        <v>41</v>
      </c>
      <c r="AY25" s="9">
        <v>2775</v>
      </c>
      <c r="AZ25" s="15"/>
      <c r="BA25" s="15"/>
    </row>
    <row r="26" spans="1:53" x14ac:dyDescent="0.35">
      <c r="A26" s="5"/>
      <c r="B26" s="9" t="s">
        <v>75</v>
      </c>
      <c r="C26" s="9">
        <f>'[2]Technology - country'!B67</f>
        <v>0</v>
      </c>
      <c r="D26" s="9">
        <f>'[2]Technology - country'!C67</f>
        <v>1</v>
      </c>
      <c r="E26" s="9">
        <f>'[2]Technology - country'!D67</f>
        <v>0</v>
      </c>
      <c r="F26" s="9">
        <f>'[2]Technology - country'!E67</f>
        <v>0</v>
      </c>
      <c r="G26" s="9">
        <f>'[2]Technology - country'!F67</f>
        <v>3</v>
      </c>
      <c r="H26" s="9">
        <f>'[2]Technology - country'!G67</f>
        <v>0</v>
      </c>
      <c r="I26" s="9">
        <f>'[2]Technology - country'!H67</f>
        <v>1</v>
      </c>
      <c r="J26" s="9">
        <f>'[2]Technology - country'!I67</f>
        <v>30</v>
      </c>
      <c r="K26" s="9">
        <f>'[2]Technology - country'!J67</f>
        <v>1</v>
      </c>
      <c r="L26" s="9">
        <f>'[2]Technology - country'!K67</f>
        <v>0</v>
      </c>
      <c r="M26" s="9">
        <f>'[2]Technology - country'!L67</f>
        <v>1</v>
      </c>
      <c r="N26" s="9">
        <f>'[2]Technology - country'!M67</f>
        <v>1</v>
      </c>
      <c r="O26" s="9">
        <f>'[2]Technology - country'!N67</f>
        <v>12</v>
      </c>
      <c r="P26" s="9">
        <f>'[2]Technology - country'!O67</f>
        <v>2</v>
      </c>
      <c r="Q26" s="9">
        <f>'[2]Technology - country'!P67</f>
        <v>0</v>
      </c>
      <c r="R26" s="9">
        <f>'[2]Technology - country'!Q67</f>
        <v>0</v>
      </c>
      <c r="S26" s="9">
        <f>'[2]Technology - country'!R67</f>
        <v>0</v>
      </c>
      <c r="T26" s="9">
        <f>'[2]Technology - country'!S67</f>
        <v>1</v>
      </c>
      <c r="U26" s="9">
        <f>'[2]Technology - country'!T67</f>
        <v>0</v>
      </c>
      <c r="V26" s="9">
        <f>'[2]Technology - country'!U67</f>
        <v>9</v>
      </c>
      <c r="W26" s="9">
        <f>'[2]Technology - country'!V67</f>
        <v>0</v>
      </c>
      <c r="X26" s="9">
        <f>'[2]Technology - country'!W67</f>
        <v>0</v>
      </c>
      <c r="Y26" s="9">
        <f>'[2]Technology - country'!X67</f>
        <v>0</v>
      </c>
      <c r="Z26" s="9">
        <f>'[2]Technology - country'!Y67</f>
        <v>0</v>
      </c>
      <c r="AA26" s="9">
        <f>'[2]Technology - country'!Z67</f>
        <v>0</v>
      </c>
      <c r="AB26" s="9">
        <f>'[2]Technology - country'!AA67</f>
        <v>0</v>
      </c>
      <c r="AC26" s="9">
        <f>'[2]Technology - country'!AB67</f>
        <v>0</v>
      </c>
      <c r="AD26" s="9">
        <f>'[2]Technology - country'!AC67</f>
        <v>0</v>
      </c>
      <c r="AE26" s="9">
        <f>'[2]Technology - country'!AD67</f>
        <v>2</v>
      </c>
      <c r="AF26" s="9">
        <f>'[2]Technology - country'!AE67</f>
        <v>0</v>
      </c>
      <c r="AG26" s="9">
        <f>'[2]Technology - country'!AF67</f>
        <v>0</v>
      </c>
      <c r="AH26" s="9">
        <f>'[2]Technology - country'!AG67</f>
        <v>0</v>
      </c>
      <c r="AI26" s="9">
        <f>'[2]Technology - country'!AH67</f>
        <v>0</v>
      </c>
      <c r="AJ26" s="9">
        <f>'[2]Technology - country'!AI67</f>
        <v>0</v>
      </c>
      <c r="AK26" s="9">
        <f>'[2]Technology - country'!AJ67</f>
        <v>2</v>
      </c>
      <c r="AL26" s="9">
        <f>'[2]Technology - country'!AK67</f>
        <v>0</v>
      </c>
      <c r="AM26" s="9">
        <f>'[2]Technology - country'!AL67</f>
        <v>0</v>
      </c>
      <c r="AN26" s="9">
        <f>'[2]Technology - country'!AM67</f>
        <v>0</v>
      </c>
      <c r="AO26" s="9">
        <f>'[2]Technology - country'!AN67</f>
        <v>0</v>
      </c>
      <c r="AP26" s="9">
        <v>1</v>
      </c>
      <c r="AQ26" s="9">
        <v>0</v>
      </c>
      <c r="AR26" s="9">
        <f>'[2]Technology - country'!$AO67</f>
        <v>6</v>
      </c>
      <c r="AS26" s="9">
        <v>1</v>
      </c>
      <c r="AT26" s="9">
        <f>'[2]Technology - country'!$AP67</f>
        <v>26</v>
      </c>
      <c r="AU26" s="9">
        <f>'[2]Technology - country'!$AQ67</f>
        <v>1</v>
      </c>
      <c r="AV26" s="9">
        <v>1</v>
      </c>
      <c r="AW26" s="9">
        <f>'[2]Technology - country'!$AR67</f>
        <v>38</v>
      </c>
      <c r="AX26" s="9">
        <f t="shared" si="0"/>
        <v>1</v>
      </c>
      <c r="AY26" s="9">
        <v>141</v>
      </c>
      <c r="AZ26" s="15"/>
      <c r="BA26" s="15"/>
    </row>
    <row r="27" spans="1:53" x14ac:dyDescent="0.35">
      <c r="A27" s="5"/>
      <c r="B27" s="9" t="s">
        <v>76</v>
      </c>
      <c r="C27" s="9">
        <f>'[2]Technology - country'!B68</f>
        <v>0</v>
      </c>
      <c r="D27" s="9">
        <f>'[2]Technology - country'!C68</f>
        <v>43</v>
      </c>
      <c r="E27" s="9">
        <f>'[2]Technology - country'!D68</f>
        <v>87</v>
      </c>
      <c r="F27" s="9">
        <f>'[2]Technology - country'!E68</f>
        <v>1</v>
      </c>
      <c r="G27" s="9">
        <f>'[2]Technology - country'!F68</f>
        <v>218</v>
      </c>
      <c r="H27" s="9">
        <f>'[2]Technology - country'!G68</f>
        <v>0</v>
      </c>
      <c r="I27" s="9">
        <f>'[2]Technology - country'!H68</f>
        <v>7</v>
      </c>
      <c r="J27" s="9">
        <f>'[2]Technology - country'!I68</f>
        <v>747</v>
      </c>
      <c r="K27" s="9">
        <f>'[2]Technology - country'!J68</f>
        <v>64</v>
      </c>
      <c r="L27" s="9">
        <f>'[2]Technology - country'!K68</f>
        <v>2</v>
      </c>
      <c r="M27" s="9">
        <f>'[2]Technology - country'!L68</f>
        <v>47</v>
      </c>
      <c r="N27" s="9">
        <f>'[2]Technology - country'!M68</f>
        <v>53</v>
      </c>
      <c r="O27" s="9">
        <f>'[2]Technology - country'!N68</f>
        <v>270</v>
      </c>
      <c r="P27" s="9">
        <f>'[2]Technology - country'!O68</f>
        <v>185</v>
      </c>
      <c r="Q27" s="9">
        <f>'[2]Technology - country'!P68</f>
        <v>4</v>
      </c>
      <c r="R27" s="9">
        <f>'[2]Technology - country'!Q68</f>
        <v>0</v>
      </c>
      <c r="S27" s="9">
        <f>'[2]Technology - country'!R68</f>
        <v>5</v>
      </c>
      <c r="T27" s="9">
        <f>'[2]Technology - country'!S68</f>
        <v>19</v>
      </c>
      <c r="U27" s="9">
        <f>'[2]Technology - country'!T68</f>
        <v>1</v>
      </c>
      <c r="V27" s="9">
        <f>'[2]Technology - country'!U68</f>
        <v>149</v>
      </c>
      <c r="W27" s="9">
        <f>'[2]Technology - country'!V68</f>
        <v>1</v>
      </c>
      <c r="X27" s="9">
        <f>'[2]Technology - country'!W68</f>
        <v>8</v>
      </c>
      <c r="Y27" s="9">
        <f>'[2]Technology - country'!X68</f>
        <v>6</v>
      </c>
      <c r="Z27" s="9">
        <f>'[2]Technology - country'!Y68</f>
        <v>0</v>
      </c>
      <c r="AA27" s="9">
        <f>'[2]Technology - country'!Z68</f>
        <v>0</v>
      </c>
      <c r="AB27" s="9">
        <f>'[2]Technology - country'!AA68</f>
        <v>0</v>
      </c>
      <c r="AC27" s="9">
        <f>'[2]Technology - country'!AB68</f>
        <v>0</v>
      </c>
      <c r="AD27" s="9">
        <f>'[2]Technology - country'!AC68</f>
        <v>3</v>
      </c>
      <c r="AE27" s="9">
        <f>'[2]Technology - country'!AD68</f>
        <v>141</v>
      </c>
      <c r="AF27" s="9">
        <f>'[2]Technology - country'!AE68</f>
        <v>17</v>
      </c>
      <c r="AG27" s="9">
        <f>'[2]Technology - country'!AF68</f>
        <v>19</v>
      </c>
      <c r="AH27" s="9">
        <f>'[2]Technology - country'!AG68</f>
        <v>9</v>
      </c>
      <c r="AI27" s="9">
        <f>'[2]Technology - country'!AH68</f>
        <v>4</v>
      </c>
      <c r="AJ27" s="9">
        <f>'[2]Technology - country'!AI68</f>
        <v>0</v>
      </c>
      <c r="AK27" s="9">
        <f>'[2]Technology - country'!AJ68</f>
        <v>92</v>
      </c>
      <c r="AL27" s="9">
        <f>'[2]Technology - country'!AK68</f>
        <v>8</v>
      </c>
      <c r="AM27" s="9">
        <f>'[2]Technology - country'!AL68</f>
        <v>2</v>
      </c>
      <c r="AN27" s="9">
        <f>'[2]Technology - country'!AM68</f>
        <v>0</v>
      </c>
      <c r="AO27" s="9">
        <f>'[2]Technology - country'!AN68</f>
        <v>17</v>
      </c>
      <c r="AP27" s="9">
        <v>32</v>
      </c>
      <c r="AQ27" s="9">
        <v>60</v>
      </c>
      <c r="AR27" s="9">
        <f>'[2]Technology - country'!$AO68</f>
        <v>170</v>
      </c>
      <c r="AS27" s="9">
        <v>19</v>
      </c>
      <c r="AT27" s="9">
        <f>'[2]Technology - country'!$AP68</f>
        <v>383</v>
      </c>
      <c r="AU27" s="9">
        <f>'[2]Technology - country'!$AQ68</f>
        <v>126</v>
      </c>
      <c r="AV27" s="9">
        <v>22</v>
      </c>
      <c r="AW27" s="9">
        <f>'[2]Technology - country'!$AR68</f>
        <v>932</v>
      </c>
      <c r="AX27" s="9">
        <f t="shared" si="0"/>
        <v>94</v>
      </c>
      <c r="AY27" s="9">
        <v>4067</v>
      </c>
      <c r="AZ27" s="15"/>
      <c r="BA27" s="15"/>
    </row>
    <row r="28" spans="1:53" x14ac:dyDescent="0.35">
      <c r="A28" s="4"/>
      <c r="B28" s="10" t="s">
        <v>77</v>
      </c>
      <c r="C28" s="10">
        <f>'[2]Technology - country'!B69</f>
        <v>0</v>
      </c>
      <c r="D28" s="10">
        <f>'[2]Technology - country'!C69</f>
        <v>29</v>
      </c>
      <c r="E28" s="10">
        <f>'[2]Technology - country'!D69</f>
        <v>42</v>
      </c>
      <c r="F28" s="10">
        <f>'[2]Technology - country'!E69</f>
        <v>0</v>
      </c>
      <c r="G28" s="10">
        <f>'[2]Technology - country'!F69</f>
        <v>56</v>
      </c>
      <c r="H28" s="10">
        <f>'[2]Technology - country'!G69</f>
        <v>2</v>
      </c>
      <c r="I28" s="10">
        <f>'[2]Technology - country'!H69</f>
        <v>3</v>
      </c>
      <c r="J28" s="10">
        <f>'[2]Technology - country'!I69</f>
        <v>331</v>
      </c>
      <c r="K28" s="10">
        <f>'[2]Technology - country'!J69</f>
        <v>24</v>
      </c>
      <c r="L28" s="10">
        <f>'[2]Technology - country'!K69</f>
        <v>1</v>
      </c>
      <c r="M28" s="10">
        <f>'[2]Technology - country'!L69</f>
        <v>51</v>
      </c>
      <c r="N28" s="10">
        <f>'[2]Technology - country'!M69</f>
        <v>38</v>
      </c>
      <c r="O28" s="10">
        <f>'[2]Technology - country'!N69</f>
        <v>127</v>
      </c>
      <c r="P28" s="10">
        <f>'[2]Technology - country'!O69</f>
        <v>80</v>
      </c>
      <c r="Q28" s="10">
        <f>'[2]Technology - country'!P69</f>
        <v>0</v>
      </c>
      <c r="R28" s="10">
        <f>'[2]Technology - country'!Q69</f>
        <v>1</v>
      </c>
      <c r="S28" s="10">
        <f>'[2]Technology - country'!R69</f>
        <v>1</v>
      </c>
      <c r="T28" s="10">
        <f>'[2]Technology - country'!S69</f>
        <v>12</v>
      </c>
      <c r="U28" s="10">
        <f>'[2]Technology - country'!T69</f>
        <v>2</v>
      </c>
      <c r="V28" s="10">
        <f>'[2]Technology - country'!U69</f>
        <v>93</v>
      </c>
      <c r="W28" s="10">
        <f>'[2]Technology - country'!V69</f>
        <v>2</v>
      </c>
      <c r="X28" s="10">
        <f>'[2]Technology - country'!W69</f>
        <v>1</v>
      </c>
      <c r="Y28" s="10">
        <f>'[2]Technology - country'!X69</f>
        <v>5</v>
      </c>
      <c r="Z28" s="10">
        <f>'[2]Technology - country'!Y69</f>
        <v>2</v>
      </c>
      <c r="AA28" s="10">
        <f>'[2]Technology - country'!Z69</f>
        <v>0</v>
      </c>
      <c r="AB28" s="10">
        <f>'[2]Technology - country'!AA69</f>
        <v>0</v>
      </c>
      <c r="AC28" s="10">
        <f>'[2]Technology - country'!AB69</f>
        <v>0</v>
      </c>
      <c r="AD28" s="10">
        <f>'[2]Technology - country'!AC69</f>
        <v>1</v>
      </c>
      <c r="AE28" s="10">
        <f>'[2]Technology - country'!AD69</f>
        <v>79</v>
      </c>
      <c r="AF28" s="10">
        <f>'[2]Technology - country'!AE69</f>
        <v>16</v>
      </c>
      <c r="AG28" s="10">
        <f>'[2]Technology - country'!AF69</f>
        <v>7</v>
      </c>
      <c r="AH28" s="10">
        <f>'[2]Technology - country'!AG69</f>
        <v>3</v>
      </c>
      <c r="AI28" s="10">
        <f>'[2]Technology - country'!AH69</f>
        <v>1</v>
      </c>
      <c r="AJ28" s="10">
        <f>'[2]Technology - country'!AI69</f>
        <v>1</v>
      </c>
      <c r="AK28" s="10">
        <f>'[2]Technology - country'!AJ69</f>
        <v>55</v>
      </c>
      <c r="AL28" s="10">
        <f>'[2]Technology - country'!AK69</f>
        <v>2</v>
      </c>
      <c r="AM28" s="10">
        <f>'[2]Technology - country'!AL69</f>
        <v>0</v>
      </c>
      <c r="AN28" s="10">
        <f>'[2]Technology - country'!AM69</f>
        <v>0</v>
      </c>
      <c r="AO28" s="10">
        <f>'[2]Technology - country'!AN69</f>
        <v>3</v>
      </c>
      <c r="AP28" s="10">
        <v>18</v>
      </c>
      <c r="AQ28" s="10">
        <v>31</v>
      </c>
      <c r="AR28" s="10">
        <f>'[2]Technology - country'!$AO69</f>
        <v>64</v>
      </c>
      <c r="AS28" s="10">
        <v>11</v>
      </c>
      <c r="AT28" s="10">
        <f>'[2]Technology - country'!$AP69</f>
        <v>154</v>
      </c>
      <c r="AU28" s="10">
        <f>'[2]Technology - country'!$AQ69</f>
        <v>45</v>
      </c>
      <c r="AV28" s="10">
        <v>6</v>
      </c>
      <c r="AW28" s="10">
        <f>'[2]Technology - country'!$AR69</f>
        <v>402</v>
      </c>
      <c r="AX28" s="10">
        <f t="shared" si="0"/>
        <v>48</v>
      </c>
      <c r="AY28" s="10">
        <v>1850</v>
      </c>
      <c r="AZ28" s="15"/>
      <c r="BA28" s="15"/>
    </row>
    <row r="29" spans="1:53" x14ac:dyDescent="0.35">
      <c r="A29" s="6" t="s">
        <v>78</v>
      </c>
      <c r="B29" s="11" t="s">
        <v>79</v>
      </c>
      <c r="C29" s="11">
        <f>'[2]Technology - country'!B70</f>
        <v>0</v>
      </c>
      <c r="D29" s="11">
        <f>'[2]Technology - country'!C70</f>
        <v>82</v>
      </c>
      <c r="E29" s="11">
        <f>'[2]Technology - country'!D70</f>
        <v>68</v>
      </c>
      <c r="F29" s="11">
        <f>'[2]Technology - country'!E70</f>
        <v>0</v>
      </c>
      <c r="G29" s="11">
        <f>'[2]Technology - country'!F70</f>
        <v>521</v>
      </c>
      <c r="H29" s="11">
        <f>'[2]Technology - country'!G70</f>
        <v>4</v>
      </c>
      <c r="I29" s="11">
        <f>'[2]Technology - country'!H70</f>
        <v>6</v>
      </c>
      <c r="J29" s="11">
        <f>'[2]Technology - country'!I70</f>
        <v>904</v>
      </c>
      <c r="K29" s="11">
        <f>'[2]Technology - country'!J70</f>
        <v>91</v>
      </c>
      <c r="L29" s="11">
        <f>'[2]Technology - country'!K70</f>
        <v>0</v>
      </c>
      <c r="M29" s="11">
        <f>'[2]Technology - country'!L70</f>
        <v>83</v>
      </c>
      <c r="N29" s="11">
        <f>'[2]Technology - country'!M70</f>
        <v>81</v>
      </c>
      <c r="O29" s="11">
        <f>'[2]Technology - country'!N70</f>
        <v>221</v>
      </c>
      <c r="P29" s="11">
        <f>'[2]Technology - country'!O70</f>
        <v>135</v>
      </c>
      <c r="Q29" s="11">
        <f>'[2]Technology - country'!P70</f>
        <v>4</v>
      </c>
      <c r="R29" s="11">
        <f>'[2]Technology - country'!Q70</f>
        <v>1</v>
      </c>
      <c r="S29" s="11">
        <f>'[2]Technology - country'!R70</f>
        <v>1</v>
      </c>
      <c r="T29" s="11">
        <f>'[2]Technology - country'!S70</f>
        <v>12</v>
      </c>
      <c r="U29" s="11">
        <f>'[2]Technology - country'!T70</f>
        <v>1</v>
      </c>
      <c r="V29" s="11">
        <f>'[2]Technology - country'!U70</f>
        <v>384</v>
      </c>
      <c r="W29" s="11">
        <f>'[2]Technology - country'!V70</f>
        <v>21</v>
      </c>
      <c r="X29" s="11">
        <f>'[2]Technology - country'!W70</f>
        <v>1</v>
      </c>
      <c r="Y29" s="11">
        <f>'[2]Technology - country'!X70</f>
        <v>7</v>
      </c>
      <c r="Z29" s="11">
        <f>'[2]Technology - country'!Y70</f>
        <v>1</v>
      </c>
      <c r="AA29" s="11">
        <f>'[2]Technology - country'!Z70</f>
        <v>1</v>
      </c>
      <c r="AB29" s="11">
        <f>'[2]Technology - country'!AA70</f>
        <v>0</v>
      </c>
      <c r="AC29" s="11">
        <f>'[2]Technology - country'!AB70</f>
        <v>0</v>
      </c>
      <c r="AD29" s="11">
        <f>'[2]Technology - country'!AC70</f>
        <v>0</v>
      </c>
      <c r="AE29" s="11">
        <f>'[2]Technology - country'!AD70</f>
        <v>139</v>
      </c>
      <c r="AF29" s="11">
        <f>'[2]Technology - country'!AE70</f>
        <v>63</v>
      </c>
      <c r="AG29" s="11">
        <f>'[2]Technology - country'!AF70</f>
        <v>19</v>
      </c>
      <c r="AH29" s="11">
        <f>'[2]Technology - country'!AG70</f>
        <v>7</v>
      </c>
      <c r="AI29" s="11">
        <f>'[2]Technology - country'!AH70</f>
        <v>2</v>
      </c>
      <c r="AJ29" s="11">
        <f>'[2]Technology - country'!AI70</f>
        <v>1</v>
      </c>
      <c r="AK29" s="11">
        <f>'[2]Technology - country'!AJ70</f>
        <v>69</v>
      </c>
      <c r="AL29" s="11">
        <f>'[2]Technology - country'!AK70</f>
        <v>4</v>
      </c>
      <c r="AM29" s="11">
        <f>'[2]Technology - country'!AL70</f>
        <v>0</v>
      </c>
      <c r="AN29" s="11">
        <f>'[2]Technology - country'!AM70</f>
        <v>1</v>
      </c>
      <c r="AO29" s="11">
        <f>'[2]Technology - country'!AN70</f>
        <v>16</v>
      </c>
      <c r="AP29" s="11">
        <v>21</v>
      </c>
      <c r="AQ29" s="11">
        <v>37</v>
      </c>
      <c r="AR29" s="11">
        <f>'[2]Technology - country'!$AO70</f>
        <v>171</v>
      </c>
      <c r="AS29" s="11">
        <v>13</v>
      </c>
      <c r="AT29" s="11">
        <f>'[2]Technology - country'!$AP70</f>
        <v>550</v>
      </c>
      <c r="AU29" s="11">
        <f>'[2]Technology - country'!$AQ70</f>
        <v>110</v>
      </c>
      <c r="AV29" s="11">
        <v>11</v>
      </c>
      <c r="AW29" s="11">
        <f>'[2]Technology - country'!$AR70</f>
        <v>834</v>
      </c>
      <c r="AX29" s="11">
        <f t="shared" si="0"/>
        <v>52</v>
      </c>
      <c r="AY29" s="11">
        <v>4750</v>
      </c>
      <c r="AZ29" s="15"/>
      <c r="BA29" s="15"/>
    </row>
    <row r="30" spans="1:53" x14ac:dyDescent="0.35">
      <c r="A30" s="5"/>
      <c r="B30" s="9" t="s">
        <v>80</v>
      </c>
      <c r="C30" s="9">
        <f>'[2]Technology - country'!B71</f>
        <v>0</v>
      </c>
      <c r="D30" s="9">
        <f>'[2]Technology - country'!C71</f>
        <v>85</v>
      </c>
      <c r="E30" s="9">
        <f>'[2]Technology - country'!D71</f>
        <v>38</v>
      </c>
      <c r="F30" s="9">
        <f>'[2]Technology - country'!E71</f>
        <v>3</v>
      </c>
      <c r="G30" s="9">
        <f>'[2]Technology - country'!F71</f>
        <v>171</v>
      </c>
      <c r="H30" s="9">
        <f>'[2]Technology - country'!G71</f>
        <v>1</v>
      </c>
      <c r="I30" s="9">
        <f>'[2]Technology - country'!H71</f>
        <v>6</v>
      </c>
      <c r="J30" s="9">
        <f>'[2]Technology - country'!I71</f>
        <v>816</v>
      </c>
      <c r="K30" s="9">
        <f>'[2]Technology - country'!J71</f>
        <v>21</v>
      </c>
      <c r="L30" s="9">
        <f>'[2]Technology - country'!K71</f>
        <v>0</v>
      </c>
      <c r="M30" s="9">
        <f>'[2]Technology - country'!L71</f>
        <v>33</v>
      </c>
      <c r="N30" s="9">
        <f>'[2]Technology - country'!M71</f>
        <v>27</v>
      </c>
      <c r="O30" s="9">
        <f>'[2]Technology - country'!N71</f>
        <v>134</v>
      </c>
      <c r="P30" s="9">
        <f>'[2]Technology - country'!O71</f>
        <v>38</v>
      </c>
      <c r="Q30" s="9">
        <f>'[2]Technology - country'!P71</f>
        <v>30</v>
      </c>
      <c r="R30" s="9">
        <f>'[2]Technology - country'!Q71</f>
        <v>0</v>
      </c>
      <c r="S30" s="9">
        <f>'[2]Technology - country'!R71</f>
        <v>0</v>
      </c>
      <c r="T30" s="9">
        <f>'[2]Technology - country'!S71</f>
        <v>6</v>
      </c>
      <c r="U30" s="9">
        <f>'[2]Technology - country'!T71</f>
        <v>0</v>
      </c>
      <c r="V30" s="9">
        <f>'[2]Technology - country'!U71</f>
        <v>223</v>
      </c>
      <c r="W30" s="9">
        <f>'[2]Technology - country'!V71</f>
        <v>132</v>
      </c>
      <c r="X30" s="9">
        <f>'[2]Technology - country'!W71</f>
        <v>1</v>
      </c>
      <c r="Y30" s="9">
        <f>'[2]Technology - country'!X71</f>
        <v>15</v>
      </c>
      <c r="Z30" s="9">
        <f>'[2]Technology - country'!Y71</f>
        <v>0</v>
      </c>
      <c r="AA30" s="9">
        <f>'[2]Technology - country'!Z71</f>
        <v>0</v>
      </c>
      <c r="AB30" s="9">
        <f>'[2]Technology - country'!AA71</f>
        <v>0</v>
      </c>
      <c r="AC30" s="9">
        <f>'[2]Technology - country'!AB71</f>
        <v>0</v>
      </c>
      <c r="AD30" s="9">
        <f>'[2]Technology - country'!AC71</f>
        <v>2</v>
      </c>
      <c r="AE30" s="9">
        <f>'[2]Technology - country'!AD71</f>
        <v>58</v>
      </c>
      <c r="AF30" s="9">
        <f>'[2]Technology - country'!AE71</f>
        <v>7</v>
      </c>
      <c r="AG30" s="9">
        <f>'[2]Technology - country'!AF71</f>
        <v>5</v>
      </c>
      <c r="AH30" s="9">
        <f>'[2]Technology - country'!AG71</f>
        <v>5</v>
      </c>
      <c r="AI30" s="9">
        <f>'[2]Technology - country'!AH71</f>
        <v>0</v>
      </c>
      <c r="AJ30" s="9">
        <f>'[2]Technology - country'!AI71</f>
        <v>0</v>
      </c>
      <c r="AK30" s="9">
        <f>'[2]Technology - country'!AJ71</f>
        <v>104</v>
      </c>
      <c r="AL30" s="9">
        <f>'[2]Technology - country'!AK71</f>
        <v>8</v>
      </c>
      <c r="AM30" s="9">
        <f>'[2]Technology - country'!AL71</f>
        <v>1</v>
      </c>
      <c r="AN30" s="9">
        <f>'[2]Technology - country'!AM71</f>
        <v>1</v>
      </c>
      <c r="AO30" s="9">
        <f>'[2]Technology - country'!AN71</f>
        <v>12</v>
      </c>
      <c r="AP30" s="9">
        <v>4</v>
      </c>
      <c r="AQ30" s="9">
        <v>24</v>
      </c>
      <c r="AR30" s="9">
        <f>'[2]Technology - country'!$AO71</f>
        <v>106</v>
      </c>
      <c r="AS30" s="9">
        <v>23</v>
      </c>
      <c r="AT30" s="9">
        <f>'[2]Technology - country'!$AP71</f>
        <v>646</v>
      </c>
      <c r="AU30" s="9">
        <f>'[2]Technology - country'!$AQ71</f>
        <v>81</v>
      </c>
      <c r="AV30" s="9">
        <v>25</v>
      </c>
      <c r="AW30" s="9">
        <f>'[2]Technology - country'!$AR71</f>
        <v>554</v>
      </c>
      <c r="AX30" s="9">
        <f t="shared" si="0"/>
        <v>41</v>
      </c>
      <c r="AY30" s="9">
        <v>3487</v>
      </c>
      <c r="AZ30" s="15"/>
      <c r="BA30" s="15"/>
    </row>
    <row r="31" spans="1:53" x14ac:dyDescent="0.35">
      <c r="A31" s="5"/>
      <c r="B31" s="9" t="s">
        <v>81</v>
      </c>
      <c r="C31" s="9">
        <f>'[2]Technology - country'!B72</f>
        <v>2</v>
      </c>
      <c r="D31" s="9">
        <f>'[2]Technology - country'!C72</f>
        <v>45</v>
      </c>
      <c r="E31" s="9">
        <f>'[2]Technology - country'!D72</f>
        <v>39</v>
      </c>
      <c r="F31" s="9">
        <f>'[2]Technology - country'!E72</f>
        <v>2</v>
      </c>
      <c r="G31" s="9">
        <f>'[2]Technology - country'!F72</f>
        <v>89</v>
      </c>
      <c r="H31" s="9">
        <f>'[2]Technology - country'!G72</f>
        <v>1</v>
      </c>
      <c r="I31" s="9">
        <f>'[2]Technology - country'!H72</f>
        <v>7</v>
      </c>
      <c r="J31" s="9">
        <f>'[2]Technology - country'!I72</f>
        <v>626</v>
      </c>
      <c r="K31" s="9">
        <f>'[2]Technology - country'!J72</f>
        <v>340</v>
      </c>
      <c r="L31" s="9">
        <f>'[2]Technology - country'!K72</f>
        <v>0</v>
      </c>
      <c r="M31" s="9">
        <f>'[2]Technology - country'!L72</f>
        <v>70</v>
      </c>
      <c r="N31" s="9">
        <f>'[2]Technology - country'!M72</f>
        <v>21</v>
      </c>
      <c r="O31" s="9">
        <f>'[2]Technology - country'!N72</f>
        <v>376</v>
      </c>
      <c r="P31" s="9">
        <f>'[2]Technology - country'!O72</f>
        <v>177</v>
      </c>
      <c r="Q31" s="9">
        <f>'[2]Technology - country'!P72</f>
        <v>0</v>
      </c>
      <c r="R31" s="9">
        <f>'[2]Technology - country'!Q72</f>
        <v>0</v>
      </c>
      <c r="S31" s="9">
        <f>'[2]Technology - country'!R72</f>
        <v>1</v>
      </c>
      <c r="T31" s="9">
        <f>'[2]Technology - country'!S72</f>
        <v>16</v>
      </c>
      <c r="U31" s="9">
        <f>'[2]Technology - country'!T72</f>
        <v>0</v>
      </c>
      <c r="V31" s="9">
        <f>'[2]Technology - country'!U72</f>
        <v>131</v>
      </c>
      <c r="W31" s="9">
        <f>'[2]Technology - country'!V72</f>
        <v>1</v>
      </c>
      <c r="X31" s="9">
        <f>'[2]Technology - country'!W72</f>
        <v>0</v>
      </c>
      <c r="Y31" s="9">
        <f>'[2]Technology - country'!X72</f>
        <v>8</v>
      </c>
      <c r="Z31" s="9">
        <f>'[2]Technology - country'!Y72</f>
        <v>2</v>
      </c>
      <c r="AA31" s="9">
        <f>'[2]Technology - country'!Z72</f>
        <v>0</v>
      </c>
      <c r="AB31" s="9">
        <f>'[2]Technology - country'!AA72</f>
        <v>0</v>
      </c>
      <c r="AC31" s="9">
        <f>'[2]Technology - country'!AB72</f>
        <v>0</v>
      </c>
      <c r="AD31" s="9">
        <f>'[2]Technology - country'!AC72</f>
        <v>0</v>
      </c>
      <c r="AE31" s="9">
        <f>'[2]Technology - country'!AD72</f>
        <v>50</v>
      </c>
      <c r="AF31" s="9">
        <f>'[2]Technology - country'!AE72</f>
        <v>18</v>
      </c>
      <c r="AG31" s="9">
        <f>'[2]Technology - country'!AF72</f>
        <v>7</v>
      </c>
      <c r="AH31" s="9">
        <f>'[2]Technology - country'!AG72</f>
        <v>1</v>
      </c>
      <c r="AI31" s="9">
        <f>'[2]Technology - country'!AH72</f>
        <v>3</v>
      </c>
      <c r="AJ31" s="9">
        <f>'[2]Technology - country'!AI72</f>
        <v>0</v>
      </c>
      <c r="AK31" s="9">
        <f>'[2]Technology - country'!AJ72</f>
        <v>96</v>
      </c>
      <c r="AL31" s="9">
        <f>'[2]Technology - country'!AK72</f>
        <v>2</v>
      </c>
      <c r="AM31" s="9">
        <f>'[2]Technology - country'!AL72</f>
        <v>3</v>
      </c>
      <c r="AN31" s="9">
        <f>'[2]Technology - country'!AM72</f>
        <v>0</v>
      </c>
      <c r="AO31" s="9">
        <f>'[2]Technology - country'!AN72</f>
        <v>15</v>
      </c>
      <c r="AP31" s="9">
        <v>15</v>
      </c>
      <c r="AQ31" s="9">
        <v>168</v>
      </c>
      <c r="AR31" s="9">
        <f>'[2]Technology - country'!$AO72</f>
        <v>132</v>
      </c>
      <c r="AS31" s="9">
        <v>9</v>
      </c>
      <c r="AT31" s="9">
        <f>'[2]Technology - country'!$AP72</f>
        <v>380</v>
      </c>
      <c r="AU31" s="9">
        <f>'[2]Technology - country'!$AQ72</f>
        <v>94</v>
      </c>
      <c r="AV31" s="9">
        <v>32</v>
      </c>
      <c r="AW31" s="9">
        <f>'[2]Technology - country'!$AR72</f>
        <v>955</v>
      </c>
      <c r="AX31" s="9">
        <f t="shared" si="0"/>
        <v>91</v>
      </c>
      <c r="AY31" s="9">
        <v>4025</v>
      </c>
      <c r="AZ31" s="15"/>
      <c r="BA31" s="15"/>
    </row>
    <row r="32" spans="1:53" x14ac:dyDescent="0.35">
      <c r="A32" s="5"/>
      <c r="B32" s="9" t="s">
        <v>82</v>
      </c>
      <c r="C32" s="9">
        <f>'[2]Technology - country'!B73</f>
        <v>0</v>
      </c>
      <c r="D32" s="9">
        <f>'[2]Technology - country'!C73</f>
        <v>47</v>
      </c>
      <c r="E32" s="9">
        <f>'[2]Technology - country'!D73</f>
        <v>57</v>
      </c>
      <c r="F32" s="9">
        <f>'[2]Technology - country'!E73</f>
        <v>3</v>
      </c>
      <c r="G32" s="9">
        <f>'[2]Technology - country'!F73</f>
        <v>116</v>
      </c>
      <c r="H32" s="9">
        <f>'[2]Technology - country'!G73</f>
        <v>0</v>
      </c>
      <c r="I32" s="9">
        <f>'[2]Technology - country'!H73</f>
        <v>5</v>
      </c>
      <c r="J32" s="9">
        <f>'[2]Technology - country'!I73</f>
        <v>306</v>
      </c>
      <c r="K32" s="9">
        <f>'[2]Technology - country'!J73</f>
        <v>15</v>
      </c>
      <c r="L32" s="9">
        <f>'[2]Technology - country'!K73</f>
        <v>0</v>
      </c>
      <c r="M32" s="9">
        <f>'[2]Technology - country'!L73</f>
        <v>21</v>
      </c>
      <c r="N32" s="9">
        <f>'[2]Technology - country'!M73</f>
        <v>88</v>
      </c>
      <c r="O32" s="9">
        <f>'[2]Technology - country'!N73</f>
        <v>54</v>
      </c>
      <c r="P32" s="9">
        <f>'[2]Technology - country'!O73</f>
        <v>51</v>
      </c>
      <c r="Q32" s="9">
        <f>'[2]Technology - country'!P73</f>
        <v>1</v>
      </c>
      <c r="R32" s="9">
        <f>'[2]Technology - country'!Q73</f>
        <v>0</v>
      </c>
      <c r="S32" s="9">
        <f>'[2]Technology - country'!R73</f>
        <v>0</v>
      </c>
      <c r="T32" s="9">
        <f>'[2]Technology - country'!S73</f>
        <v>12</v>
      </c>
      <c r="U32" s="9">
        <f>'[2]Technology - country'!T73</f>
        <v>0</v>
      </c>
      <c r="V32" s="9">
        <f>'[2]Technology - country'!U73</f>
        <v>121</v>
      </c>
      <c r="W32" s="9">
        <f>'[2]Technology - country'!V73</f>
        <v>1</v>
      </c>
      <c r="X32" s="9">
        <f>'[2]Technology - country'!W73</f>
        <v>1</v>
      </c>
      <c r="Y32" s="9">
        <f>'[2]Technology - country'!X73</f>
        <v>7</v>
      </c>
      <c r="Z32" s="9">
        <f>'[2]Technology - country'!Y73</f>
        <v>0</v>
      </c>
      <c r="AA32" s="9">
        <f>'[2]Technology - country'!Z73</f>
        <v>0</v>
      </c>
      <c r="AB32" s="9">
        <f>'[2]Technology - country'!AA73</f>
        <v>0</v>
      </c>
      <c r="AC32" s="9">
        <f>'[2]Technology - country'!AB73</f>
        <v>0</v>
      </c>
      <c r="AD32" s="9">
        <f>'[2]Technology - country'!AC73</f>
        <v>3</v>
      </c>
      <c r="AE32" s="9">
        <f>'[2]Technology - country'!AD73</f>
        <v>51</v>
      </c>
      <c r="AF32" s="9">
        <f>'[2]Technology - country'!AE73</f>
        <v>1</v>
      </c>
      <c r="AG32" s="9">
        <f>'[2]Technology - country'!AF73</f>
        <v>6</v>
      </c>
      <c r="AH32" s="9">
        <f>'[2]Technology - country'!AG73</f>
        <v>3</v>
      </c>
      <c r="AI32" s="9">
        <f>'[2]Technology - country'!AH73</f>
        <v>1</v>
      </c>
      <c r="AJ32" s="9">
        <f>'[2]Technology - country'!AI73</f>
        <v>0</v>
      </c>
      <c r="AK32" s="9">
        <f>'[2]Technology - country'!AJ73</f>
        <v>66</v>
      </c>
      <c r="AL32" s="9">
        <f>'[2]Technology - country'!AK73</f>
        <v>2</v>
      </c>
      <c r="AM32" s="9">
        <f>'[2]Technology - country'!AL73</f>
        <v>1</v>
      </c>
      <c r="AN32" s="9">
        <f>'[2]Technology - country'!AM73</f>
        <v>0</v>
      </c>
      <c r="AO32" s="9">
        <f>'[2]Technology - country'!AN73</f>
        <v>17</v>
      </c>
      <c r="AP32" s="9">
        <v>6</v>
      </c>
      <c r="AQ32" s="9">
        <v>9</v>
      </c>
      <c r="AR32" s="9">
        <f>'[2]Technology - country'!$AO73</f>
        <v>43</v>
      </c>
      <c r="AS32" s="9">
        <v>11</v>
      </c>
      <c r="AT32" s="9">
        <f>'[2]Technology - country'!$AP73</f>
        <v>625</v>
      </c>
      <c r="AU32" s="9">
        <f>'[2]Technology - country'!$AQ73</f>
        <v>34</v>
      </c>
      <c r="AV32" s="9">
        <v>24</v>
      </c>
      <c r="AW32" s="9">
        <f>'[2]Technology - country'!$AR73</f>
        <v>378</v>
      </c>
      <c r="AX32" s="9">
        <f t="shared" si="0"/>
        <v>33</v>
      </c>
      <c r="AY32" s="9">
        <v>2220</v>
      </c>
      <c r="AZ32" s="15"/>
      <c r="BA32" s="15"/>
    </row>
    <row r="33" spans="1:53" x14ac:dyDescent="0.35">
      <c r="A33" s="5"/>
      <c r="B33" s="9" t="s">
        <v>83</v>
      </c>
      <c r="C33" s="9">
        <f>'[2]Technology - country'!B74</f>
        <v>0</v>
      </c>
      <c r="D33" s="9">
        <f>'[2]Technology - country'!C74</f>
        <v>164</v>
      </c>
      <c r="E33" s="9">
        <f>'[2]Technology - country'!D74</f>
        <v>259</v>
      </c>
      <c r="F33" s="9">
        <f>'[2]Technology - country'!E74</f>
        <v>8</v>
      </c>
      <c r="G33" s="9">
        <f>'[2]Technology - country'!F74</f>
        <v>230</v>
      </c>
      <c r="H33" s="9">
        <f>'[2]Technology - country'!G74</f>
        <v>0</v>
      </c>
      <c r="I33" s="9">
        <f>'[2]Technology - country'!H74</f>
        <v>9</v>
      </c>
      <c r="J33" s="9">
        <f>'[2]Technology - country'!I74</f>
        <v>1251</v>
      </c>
      <c r="K33" s="9">
        <f>'[2]Technology - country'!J74</f>
        <v>151</v>
      </c>
      <c r="L33" s="9">
        <f>'[2]Technology - country'!K74</f>
        <v>2</v>
      </c>
      <c r="M33" s="9">
        <f>'[2]Technology - country'!L74</f>
        <v>76</v>
      </c>
      <c r="N33" s="9">
        <f>'[2]Technology - country'!M74</f>
        <v>58</v>
      </c>
      <c r="O33" s="9">
        <f>'[2]Technology - country'!N74</f>
        <v>494</v>
      </c>
      <c r="P33" s="9">
        <f>'[2]Technology - country'!O74</f>
        <v>206</v>
      </c>
      <c r="Q33" s="9">
        <f>'[2]Technology - country'!P74</f>
        <v>4</v>
      </c>
      <c r="R33" s="9">
        <f>'[2]Technology - country'!Q74</f>
        <v>1</v>
      </c>
      <c r="S33" s="9">
        <f>'[2]Technology - country'!R74</f>
        <v>7</v>
      </c>
      <c r="T33" s="9">
        <f>'[2]Technology - country'!S74</f>
        <v>22</v>
      </c>
      <c r="U33" s="9">
        <f>'[2]Technology - country'!T74</f>
        <v>7</v>
      </c>
      <c r="V33" s="9">
        <f>'[2]Technology - country'!U74</f>
        <v>355</v>
      </c>
      <c r="W33" s="9">
        <f>'[2]Technology - country'!V74</f>
        <v>14</v>
      </c>
      <c r="X33" s="9">
        <f>'[2]Technology - country'!W74</f>
        <v>4</v>
      </c>
      <c r="Y33" s="9">
        <f>'[2]Technology - country'!X74</f>
        <v>15</v>
      </c>
      <c r="Z33" s="9">
        <f>'[2]Technology - country'!Y74</f>
        <v>0</v>
      </c>
      <c r="AA33" s="9">
        <f>'[2]Technology - country'!Z74</f>
        <v>0</v>
      </c>
      <c r="AB33" s="9">
        <f>'[2]Technology - country'!AA74</f>
        <v>0</v>
      </c>
      <c r="AC33" s="9">
        <f>'[2]Technology - country'!AB74</f>
        <v>0</v>
      </c>
      <c r="AD33" s="9">
        <f>'[2]Technology - country'!AC74</f>
        <v>3</v>
      </c>
      <c r="AE33" s="9">
        <f>'[2]Technology - country'!AD74</f>
        <v>326</v>
      </c>
      <c r="AF33" s="9">
        <f>'[2]Technology - country'!AE74</f>
        <v>30</v>
      </c>
      <c r="AG33" s="9">
        <f>'[2]Technology - country'!AF74</f>
        <v>30</v>
      </c>
      <c r="AH33" s="9">
        <f>'[2]Technology - country'!AG74</f>
        <v>10</v>
      </c>
      <c r="AI33" s="9">
        <f>'[2]Technology - country'!AH74</f>
        <v>1</v>
      </c>
      <c r="AJ33" s="9">
        <f>'[2]Technology - country'!AI74</f>
        <v>0</v>
      </c>
      <c r="AK33" s="9">
        <f>'[2]Technology - country'!AJ74</f>
        <v>131</v>
      </c>
      <c r="AL33" s="9">
        <f>'[2]Technology - country'!AK74</f>
        <v>5</v>
      </c>
      <c r="AM33" s="9">
        <f>'[2]Technology - country'!AL74</f>
        <v>5</v>
      </c>
      <c r="AN33" s="9">
        <f>'[2]Technology - country'!AM74</f>
        <v>0</v>
      </c>
      <c r="AO33" s="9">
        <f>'[2]Technology - country'!AN74</f>
        <v>21</v>
      </c>
      <c r="AP33" s="9">
        <v>34</v>
      </c>
      <c r="AQ33" s="9">
        <v>71</v>
      </c>
      <c r="AR33" s="9">
        <f>'[2]Technology - country'!$AO74</f>
        <v>124</v>
      </c>
      <c r="AS33" s="9">
        <v>73</v>
      </c>
      <c r="AT33" s="9">
        <f>'[2]Technology - country'!$AP74</f>
        <v>664</v>
      </c>
      <c r="AU33" s="9">
        <f>'[2]Technology - country'!$AQ74</f>
        <v>150</v>
      </c>
      <c r="AV33" s="9">
        <v>30</v>
      </c>
      <c r="AW33" s="9">
        <f>'[2]Technology - country'!$AR74</f>
        <v>1222</v>
      </c>
      <c r="AX33" s="9">
        <f t="shared" si="0"/>
        <v>115</v>
      </c>
      <c r="AY33" s="9">
        <v>6382</v>
      </c>
      <c r="AZ33" s="15"/>
      <c r="BA33" s="15"/>
    </row>
    <row r="34" spans="1:53" x14ac:dyDescent="0.35">
      <c r="A34" s="5"/>
      <c r="B34" s="9" t="s">
        <v>84</v>
      </c>
      <c r="C34" s="9">
        <f>'[2]Technology - country'!B75</f>
        <v>0</v>
      </c>
      <c r="D34" s="9">
        <f>'[2]Technology - country'!C75</f>
        <v>37</v>
      </c>
      <c r="E34" s="9">
        <f>'[2]Technology - country'!D75</f>
        <v>41</v>
      </c>
      <c r="F34" s="9">
        <f>'[2]Technology - country'!E75</f>
        <v>4</v>
      </c>
      <c r="G34" s="9">
        <f>'[2]Technology - country'!F75</f>
        <v>55</v>
      </c>
      <c r="H34" s="9">
        <f>'[2]Technology - country'!G75</f>
        <v>0</v>
      </c>
      <c r="I34" s="9">
        <f>'[2]Technology - country'!H75</f>
        <v>8</v>
      </c>
      <c r="J34" s="9">
        <f>'[2]Technology - country'!I75</f>
        <v>513</v>
      </c>
      <c r="K34" s="9">
        <f>'[2]Technology - country'!J75</f>
        <v>49</v>
      </c>
      <c r="L34" s="9">
        <f>'[2]Technology - country'!K75</f>
        <v>2</v>
      </c>
      <c r="M34" s="9">
        <f>'[2]Technology - country'!L75</f>
        <v>41</v>
      </c>
      <c r="N34" s="9">
        <f>'[2]Technology - country'!M75</f>
        <v>30</v>
      </c>
      <c r="O34" s="9">
        <f>'[2]Technology - country'!N75</f>
        <v>182</v>
      </c>
      <c r="P34" s="9">
        <f>'[2]Technology - country'!O75</f>
        <v>63</v>
      </c>
      <c r="Q34" s="9">
        <f>'[2]Technology - country'!P75</f>
        <v>3</v>
      </c>
      <c r="R34" s="9">
        <f>'[2]Technology - country'!Q75</f>
        <v>0</v>
      </c>
      <c r="S34" s="9">
        <f>'[2]Technology - country'!R75</f>
        <v>1</v>
      </c>
      <c r="T34" s="9">
        <f>'[2]Technology - country'!S75</f>
        <v>9</v>
      </c>
      <c r="U34" s="9">
        <f>'[2]Technology - country'!T75</f>
        <v>0</v>
      </c>
      <c r="V34" s="9">
        <f>'[2]Technology - country'!U75</f>
        <v>133</v>
      </c>
      <c r="W34" s="9">
        <f>'[2]Technology - country'!V75</f>
        <v>2</v>
      </c>
      <c r="X34" s="9">
        <f>'[2]Technology - country'!W75</f>
        <v>1</v>
      </c>
      <c r="Y34" s="9">
        <f>'[2]Technology - country'!X75</f>
        <v>6</v>
      </c>
      <c r="Z34" s="9">
        <f>'[2]Technology - country'!Y75</f>
        <v>0</v>
      </c>
      <c r="AA34" s="9">
        <f>'[2]Technology - country'!Z75</f>
        <v>0</v>
      </c>
      <c r="AB34" s="9">
        <f>'[2]Technology - country'!AA75</f>
        <v>0</v>
      </c>
      <c r="AC34" s="9">
        <f>'[2]Technology - country'!AB75</f>
        <v>0</v>
      </c>
      <c r="AD34" s="9">
        <f>'[2]Technology - country'!AC75</f>
        <v>1</v>
      </c>
      <c r="AE34" s="9">
        <f>'[2]Technology - country'!AD75</f>
        <v>125</v>
      </c>
      <c r="AF34" s="9">
        <f>'[2]Technology - country'!AE75</f>
        <v>10</v>
      </c>
      <c r="AG34" s="9">
        <f>'[2]Technology - country'!AF75</f>
        <v>15</v>
      </c>
      <c r="AH34" s="9">
        <f>'[2]Technology - country'!AG75</f>
        <v>0</v>
      </c>
      <c r="AI34" s="9">
        <f>'[2]Technology - country'!AH75</f>
        <v>2</v>
      </c>
      <c r="AJ34" s="9">
        <f>'[2]Technology - country'!AI75</f>
        <v>1</v>
      </c>
      <c r="AK34" s="9">
        <f>'[2]Technology - country'!AJ75</f>
        <v>95</v>
      </c>
      <c r="AL34" s="9">
        <f>'[2]Technology - country'!AK75</f>
        <v>1</v>
      </c>
      <c r="AM34" s="9">
        <f>'[2]Technology - country'!AL75</f>
        <v>1</v>
      </c>
      <c r="AN34" s="9">
        <f>'[2]Technology - country'!AM75</f>
        <v>1</v>
      </c>
      <c r="AO34" s="9">
        <f>'[2]Technology - country'!AN75</f>
        <v>47</v>
      </c>
      <c r="AP34" s="9">
        <v>10</v>
      </c>
      <c r="AQ34" s="9">
        <v>20</v>
      </c>
      <c r="AR34" s="9">
        <f>'[2]Technology - country'!$AO75</f>
        <v>202</v>
      </c>
      <c r="AS34" s="9">
        <v>13</v>
      </c>
      <c r="AT34" s="9">
        <f>'[2]Technology - country'!$AP75</f>
        <v>441</v>
      </c>
      <c r="AU34" s="9">
        <f>'[2]Technology - country'!$AQ75</f>
        <v>162</v>
      </c>
      <c r="AV34" s="9">
        <v>14</v>
      </c>
      <c r="AW34" s="9">
        <f>'[2]Technology - country'!$AR75</f>
        <v>363</v>
      </c>
      <c r="AX34" s="9">
        <f t="shared" si="0"/>
        <v>32</v>
      </c>
      <c r="AY34" s="9">
        <v>2736</v>
      </c>
      <c r="AZ34" s="15"/>
      <c r="BA34" s="15"/>
    </row>
    <row r="35" spans="1:53" x14ac:dyDescent="0.35">
      <c r="A35" s="5"/>
      <c r="B35" s="9" t="s">
        <v>85</v>
      </c>
      <c r="C35" s="9">
        <f>'[2]Technology - country'!B76</f>
        <v>0</v>
      </c>
      <c r="D35" s="9">
        <f>'[2]Technology - country'!C76</f>
        <v>69</v>
      </c>
      <c r="E35" s="9">
        <f>'[2]Technology - country'!D76</f>
        <v>45</v>
      </c>
      <c r="F35" s="9">
        <f>'[2]Technology - country'!E76</f>
        <v>1</v>
      </c>
      <c r="G35" s="9">
        <f>'[2]Technology - country'!F76</f>
        <v>115</v>
      </c>
      <c r="H35" s="9">
        <f>'[2]Technology - country'!G76</f>
        <v>1</v>
      </c>
      <c r="I35" s="9">
        <f>'[2]Technology - country'!H76</f>
        <v>1</v>
      </c>
      <c r="J35" s="9">
        <f>'[2]Technology - country'!I76</f>
        <v>954</v>
      </c>
      <c r="K35" s="9">
        <f>'[2]Technology - country'!J76</f>
        <v>63</v>
      </c>
      <c r="L35" s="9">
        <f>'[2]Technology - country'!K76</f>
        <v>1</v>
      </c>
      <c r="M35" s="9">
        <f>'[2]Technology - country'!L76</f>
        <v>38</v>
      </c>
      <c r="N35" s="9">
        <f>'[2]Technology - country'!M76</f>
        <v>26</v>
      </c>
      <c r="O35" s="9">
        <f>'[2]Technology - country'!N76</f>
        <v>325</v>
      </c>
      <c r="P35" s="9">
        <f>'[2]Technology - country'!O76</f>
        <v>140</v>
      </c>
      <c r="Q35" s="9">
        <f>'[2]Technology - country'!P76</f>
        <v>1</v>
      </c>
      <c r="R35" s="9">
        <f>'[2]Technology - country'!Q76</f>
        <v>3</v>
      </c>
      <c r="S35" s="9">
        <f>'[2]Technology - country'!R76</f>
        <v>5</v>
      </c>
      <c r="T35" s="9">
        <f>'[2]Technology - country'!S76</f>
        <v>13</v>
      </c>
      <c r="U35" s="9">
        <f>'[2]Technology - country'!T76</f>
        <v>0</v>
      </c>
      <c r="V35" s="9">
        <f>'[2]Technology - country'!U76</f>
        <v>181</v>
      </c>
      <c r="W35" s="9">
        <f>'[2]Technology - country'!V76</f>
        <v>30</v>
      </c>
      <c r="X35" s="9">
        <f>'[2]Technology - country'!W76</f>
        <v>0</v>
      </c>
      <c r="Y35" s="9">
        <f>'[2]Technology - country'!X76</f>
        <v>11</v>
      </c>
      <c r="Z35" s="9">
        <f>'[2]Technology - country'!Y76</f>
        <v>0</v>
      </c>
      <c r="AA35" s="9">
        <f>'[2]Technology - country'!Z76</f>
        <v>2</v>
      </c>
      <c r="AB35" s="9">
        <f>'[2]Technology - country'!AA76</f>
        <v>0</v>
      </c>
      <c r="AC35" s="9">
        <f>'[2]Technology - country'!AB76</f>
        <v>0</v>
      </c>
      <c r="AD35" s="9">
        <f>'[2]Technology - country'!AC76</f>
        <v>1</v>
      </c>
      <c r="AE35" s="9">
        <f>'[2]Technology - country'!AD76</f>
        <v>54</v>
      </c>
      <c r="AF35" s="9">
        <f>'[2]Technology - country'!AE76</f>
        <v>17</v>
      </c>
      <c r="AG35" s="9">
        <f>'[2]Technology - country'!AF76</f>
        <v>15</v>
      </c>
      <c r="AH35" s="9">
        <f>'[2]Technology - country'!AG76</f>
        <v>1</v>
      </c>
      <c r="AI35" s="9">
        <f>'[2]Technology - country'!AH76</f>
        <v>1</v>
      </c>
      <c r="AJ35" s="9">
        <f>'[2]Technology - country'!AI76</f>
        <v>1</v>
      </c>
      <c r="AK35" s="9">
        <f>'[2]Technology - country'!AJ76</f>
        <v>122</v>
      </c>
      <c r="AL35" s="9">
        <f>'[2]Technology - country'!AK76</f>
        <v>3</v>
      </c>
      <c r="AM35" s="9">
        <f>'[2]Technology - country'!AL76</f>
        <v>2</v>
      </c>
      <c r="AN35" s="9">
        <f>'[2]Technology - country'!AM76</f>
        <v>0</v>
      </c>
      <c r="AO35" s="9">
        <f>'[2]Technology - country'!AN76</f>
        <v>17</v>
      </c>
      <c r="AP35" s="9">
        <v>18</v>
      </c>
      <c r="AQ35" s="9">
        <v>44</v>
      </c>
      <c r="AR35" s="9">
        <f>'[2]Technology - country'!$AO76</f>
        <v>204</v>
      </c>
      <c r="AS35" s="9">
        <v>12</v>
      </c>
      <c r="AT35" s="9">
        <f>'[2]Technology - country'!$AP76</f>
        <v>427</v>
      </c>
      <c r="AU35" s="9">
        <f>'[2]Technology - country'!$AQ76</f>
        <v>62</v>
      </c>
      <c r="AV35" s="9">
        <v>30</v>
      </c>
      <c r="AW35" s="9">
        <f>'[2]Technology - country'!$AR76</f>
        <v>579</v>
      </c>
      <c r="AX35" s="9">
        <f t="shared" si="0"/>
        <v>30</v>
      </c>
      <c r="AY35" s="9">
        <v>3665</v>
      </c>
      <c r="AZ35" s="15"/>
      <c r="BA35" s="15"/>
    </row>
    <row r="36" spans="1:53" x14ac:dyDescent="0.35">
      <c r="A36" s="4"/>
      <c r="B36" s="10" t="s">
        <v>86</v>
      </c>
      <c r="C36" s="10">
        <f>'[2]Technology - country'!B77</f>
        <v>0</v>
      </c>
      <c r="D36" s="10">
        <f>'[2]Technology - country'!C77</f>
        <v>119</v>
      </c>
      <c r="E36" s="10">
        <f>'[2]Technology - country'!D77</f>
        <v>110</v>
      </c>
      <c r="F36" s="10">
        <f>'[2]Technology - country'!E77</f>
        <v>2</v>
      </c>
      <c r="G36" s="10">
        <f>'[2]Technology - country'!F77</f>
        <v>232</v>
      </c>
      <c r="H36" s="10">
        <f>'[2]Technology - country'!G77</f>
        <v>0</v>
      </c>
      <c r="I36" s="10">
        <f>'[2]Technology - country'!H77</f>
        <v>15</v>
      </c>
      <c r="J36" s="10">
        <f>'[2]Technology - country'!I77</f>
        <v>1877</v>
      </c>
      <c r="K36" s="10">
        <f>'[2]Technology - country'!J77</f>
        <v>41</v>
      </c>
      <c r="L36" s="10">
        <f>'[2]Technology - country'!K77</f>
        <v>2</v>
      </c>
      <c r="M36" s="10">
        <f>'[2]Technology - country'!L77</f>
        <v>101</v>
      </c>
      <c r="N36" s="10">
        <f>'[2]Technology - country'!M77</f>
        <v>46</v>
      </c>
      <c r="O36" s="10">
        <f>'[2]Technology - country'!N77</f>
        <v>1005</v>
      </c>
      <c r="P36" s="10">
        <f>'[2]Technology - country'!O77</f>
        <v>380</v>
      </c>
      <c r="Q36" s="10">
        <f>'[2]Technology - country'!P77</f>
        <v>5</v>
      </c>
      <c r="R36" s="10">
        <f>'[2]Technology - country'!Q77</f>
        <v>6</v>
      </c>
      <c r="S36" s="10">
        <f>'[2]Technology - country'!R77</f>
        <v>2</v>
      </c>
      <c r="T36" s="10">
        <f>'[2]Technology - country'!S77</f>
        <v>22</v>
      </c>
      <c r="U36" s="10">
        <f>'[2]Technology - country'!T77</f>
        <v>5</v>
      </c>
      <c r="V36" s="10">
        <f>'[2]Technology - country'!U77</f>
        <v>362</v>
      </c>
      <c r="W36" s="10">
        <f>'[2]Technology - country'!V77</f>
        <v>58</v>
      </c>
      <c r="X36" s="10">
        <f>'[2]Technology - country'!W77</f>
        <v>3</v>
      </c>
      <c r="Y36" s="10">
        <f>'[2]Technology - country'!X77</f>
        <v>16</v>
      </c>
      <c r="Z36" s="10">
        <f>'[2]Technology - country'!Y77</f>
        <v>0</v>
      </c>
      <c r="AA36" s="10">
        <f>'[2]Technology - country'!Z77</f>
        <v>0</v>
      </c>
      <c r="AB36" s="10">
        <f>'[2]Technology - country'!AA77</f>
        <v>0</v>
      </c>
      <c r="AC36" s="10">
        <f>'[2]Technology - country'!AB77</f>
        <v>0</v>
      </c>
      <c r="AD36" s="10">
        <f>'[2]Technology - country'!AC77</f>
        <v>2</v>
      </c>
      <c r="AE36" s="10">
        <f>'[2]Technology - country'!AD77</f>
        <v>160</v>
      </c>
      <c r="AF36" s="10">
        <f>'[2]Technology - country'!AE77</f>
        <v>50</v>
      </c>
      <c r="AG36" s="10">
        <f>'[2]Technology - country'!AF77</f>
        <v>39</v>
      </c>
      <c r="AH36" s="10">
        <f>'[2]Technology - country'!AG77</f>
        <v>10</v>
      </c>
      <c r="AI36" s="10">
        <f>'[2]Technology - country'!AH77</f>
        <v>4</v>
      </c>
      <c r="AJ36" s="10">
        <f>'[2]Technology - country'!AI77</f>
        <v>0</v>
      </c>
      <c r="AK36" s="10">
        <f>'[2]Technology - country'!AJ77</f>
        <v>575</v>
      </c>
      <c r="AL36" s="10">
        <f>'[2]Technology - country'!AK77</f>
        <v>2</v>
      </c>
      <c r="AM36" s="10">
        <f>'[2]Technology - country'!AL77</f>
        <v>1</v>
      </c>
      <c r="AN36" s="10">
        <f>'[2]Technology - country'!AM77</f>
        <v>1</v>
      </c>
      <c r="AO36" s="10">
        <f>'[2]Technology - country'!AN77</f>
        <v>28</v>
      </c>
      <c r="AP36" s="10">
        <v>34</v>
      </c>
      <c r="AQ36" s="10">
        <v>116</v>
      </c>
      <c r="AR36" s="10">
        <f>'[2]Technology - country'!$AO77</f>
        <v>614</v>
      </c>
      <c r="AS36" s="10">
        <v>48</v>
      </c>
      <c r="AT36" s="10">
        <f>'[2]Technology - country'!$AP77</f>
        <v>1341</v>
      </c>
      <c r="AU36" s="10">
        <f>'[2]Technology - country'!$AQ77</f>
        <v>260</v>
      </c>
      <c r="AV36" s="10">
        <v>56</v>
      </c>
      <c r="AW36" s="10">
        <f>'[2]Technology - country'!$AR77</f>
        <v>1375</v>
      </c>
      <c r="AX36" s="10">
        <f t="shared" si="0"/>
        <v>147</v>
      </c>
      <c r="AY36" s="10">
        <v>9272</v>
      </c>
      <c r="AZ36" s="15"/>
      <c r="BA36" s="15"/>
    </row>
    <row r="37" spans="1:53" x14ac:dyDescent="0.35">
      <c r="A37" s="3" t="s">
        <v>87</v>
      </c>
      <c r="B37" s="11" t="s">
        <v>88</v>
      </c>
      <c r="C37" s="11">
        <f>'[2]Technology - country'!B78</f>
        <v>0</v>
      </c>
      <c r="D37" s="11">
        <f>'[2]Technology - country'!C78</f>
        <v>43</v>
      </c>
      <c r="E37" s="11">
        <f>'[2]Technology - country'!D78</f>
        <v>23</v>
      </c>
      <c r="F37" s="11">
        <f>'[2]Technology - country'!E78</f>
        <v>1</v>
      </c>
      <c r="G37" s="11">
        <f>'[2]Technology - country'!F78</f>
        <v>173</v>
      </c>
      <c r="H37" s="11">
        <f>'[2]Technology - country'!G78</f>
        <v>2</v>
      </c>
      <c r="I37" s="11">
        <f>'[2]Technology - country'!H78</f>
        <v>1</v>
      </c>
      <c r="J37" s="11">
        <f>'[2]Technology - country'!I78</f>
        <v>537</v>
      </c>
      <c r="K37" s="11">
        <f>'[2]Technology - country'!J78</f>
        <v>36</v>
      </c>
      <c r="L37" s="11">
        <f>'[2]Technology - country'!K78</f>
        <v>1</v>
      </c>
      <c r="M37" s="11">
        <f>'[2]Technology - country'!L78</f>
        <v>41</v>
      </c>
      <c r="N37" s="11">
        <f>'[2]Technology - country'!M78</f>
        <v>21</v>
      </c>
      <c r="O37" s="11">
        <f>'[2]Technology - country'!N78</f>
        <v>130</v>
      </c>
      <c r="P37" s="11">
        <f>'[2]Technology - country'!O78</f>
        <v>107</v>
      </c>
      <c r="Q37" s="11">
        <f>'[2]Technology - country'!P78</f>
        <v>2</v>
      </c>
      <c r="R37" s="11">
        <f>'[2]Technology - country'!Q78</f>
        <v>2</v>
      </c>
      <c r="S37" s="11">
        <f>'[2]Technology - country'!R78</f>
        <v>4</v>
      </c>
      <c r="T37" s="11">
        <f>'[2]Technology - country'!S78</f>
        <v>7</v>
      </c>
      <c r="U37" s="11">
        <f>'[2]Technology - country'!T78</f>
        <v>1</v>
      </c>
      <c r="V37" s="11">
        <f>'[2]Technology - country'!U78</f>
        <v>210</v>
      </c>
      <c r="W37" s="11">
        <f>'[2]Technology - country'!V78</f>
        <v>8</v>
      </c>
      <c r="X37" s="11">
        <f>'[2]Technology - country'!W78</f>
        <v>0</v>
      </c>
      <c r="Y37" s="11">
        <f>'[2]Technology - country'!X78</f>
        <v>0</v>
      </c>
      <c r="Z37" s="11">
        <f>'[2]Technology - country'!Y78</f>
        <v>3</v>
      </c>
      <c r="AA37" s="11">
        <f>'[2]Technology - country'!Z78</f>
        <v>0</v>
      </c>
      <c r="AB37" s="11">
        <f>'[2]Technology - country'!AA78</f>
        <v>0</v>
      </c>
      <c r="AC37" s="11">
        <f>'[2]Technology - country'!AB78</f>
        <v>0</v>
      </c>
      <c r="AD37" s="11">
        <f>'[2]Technology - country'!AC78</f>
        <v>3</v>
      </c>
      <c r="AE37" s="11">
        <f>'[2]Technology - country'!AD78</f>
        <v>99</v>
      </c>
      <c r="AF37" s="11">
        <f>'[2]Technology - country'!AE78</f>
        <v>7</v>
      </c>
      <c r="AG37" s="11">
        <f>'[2]Technology - country'!AF78</f>
        <v>7</v>
      </c>
      <c r="AH37" s="11">
        <f>'[2]Technology - country'!AG78</f>
        <v>17</v>
      </c>
      <c r="AI37" s="11">
        <f>'[2]Technology - country'!AH78</f>
        <v>2</v>
      </c>
      <c r="AJ37" s="11">
        <f>'[2]Technology - country'!AI78</f>
        <v>1</v>
      </c>
      <c r="AK37" s="11">
        <f>'[2]Technology - country'!AJ78</f>
        <v>59</v>
      </c>
      <c r="AL37" s="11">
        <f>'[2]Technology - country'!AK78</f>
        <v>2</v>
      </c>
      <c r="AM37" s="11">
        <f>'[2]Technology - country'!AL78</f>
        <v>1</v>
      </c>
      <c r="AN37" s="11">
        <f>'[2]Technology - country'!AM78</f>
        <v>0</v>
      </c>
      <c r="AO37" s="11">
        <f>'[2]Technology - country'!AN78</f>
        <v>25</v>
      </c>
      <c r="AP37" s="11">
        <v>33</v>
      </c>
      <c r="AQ37" s="11">
        <v>32</v>
      </c>
      <c r="AR37" s="11">
        <f>'[2]Technology - country'!$AO78</f>
        <v>299</v>
      </c>
      <c r="AS37" s="11">
        <v>17</v>
      </c>
      <c r="AT37" s="11">
        <f>'[2]Technology - country'!$AP78</f>
        <v>173</v>
      </c>
      <c r="AU37" s="11">
        <f>'[2]Technology - country'!$AQ78</f>
        <v>242</v>
      </c>
      <c r="AV37" s="11">
        <v>46</v>
      </c>
      <c r="AW37" s="11">
        <f>'[2]Technology - country'!$AR78</f>
        <v>677</v>
      </c>
      <c r="AX37" s="11">
        <f t="shared" si="0"/>
        <v>65</v>
      </c>
      <c r="AY37" s="11">
        <v>3160</v>
      </c>
      <c r="AZ37" s="15"/>
      <c r="BA37" s="15"/>
    </row>
    <row r="38" spans="1:53" x14ac:dyDescent="0.35">
      <c r="A38" s="5"/>
      <c r="B38" s="9" t="s">
        <v>89</v>
      </c>
      <c r="C38" s="9">
        <f>'[2]Technology - country'!B79</f>
        <v>0</v>
      </c>
      <c r="D38" s="9">
        <f>'[2]Technology - country'!C79</f>
        <v>60</v>
      </c>
      <c r="E38" s="9">
        <f>'[2]Technology - country'!D79</f>
        <v>24</v>
      </c>
      <c r="F38" s="9">
        <f>'[2]Technology - country'!E79</f>
        <v>1</v>
      </c>
      <c r="G38" s="9">
        <f>'[2]Technology - country'!F79</f>
        <v>859</v>
      </c>
      <c r="H38" s="9">
        <f>'[2]Technology - country'!G79</f>
        <v>0</v>
      </c>
      <c r="I38" s="9">
        <f>'[2]Technology - country'!H79</f>
        <v>3</v>
      </c>
      <c r="J38" s="9">
        <f>'[2]Technology - country'!I79</f>
        <v>492</v>
      </c>
      <c r="K38" s="9">
        <f>'[2]Technology - country'!J79</f>
        <v>21</v>
      </c>
      <c r="L38" s="9">
        <f>'[2]Technology - country'!K79</f>
        <v>0</v>
      </c>
      <c r="M38" s="9">
        <f>'[2]Technology - country'!L79</f>
        <v>42</v>
      </c>
      <c r="N38" s="9">
        <f>'[2]Technology - country'!M79</f>
        <v>18</v>
      </c>
      <c r="O38" s="9">
        <f>'[2]Technology - country'!N79</f>
        <v>219</v>
      </c>
      <c r="P38" s="9">
        <f>'[2]Technology - country'!O79</f>
        <v>390</v>
      </c>
      <c r="Q38" s="9">
        <f>'[2]Technology - country'!P79</f>
        <v>23</v>
      </c>
      <c r="R38" s="9">
        <f>'[2]Technology - country'!Q79</f>
        <v>1</v>
      </c>
      <c r="S38" s="9">
        <f>'[2]Technology - country'!R79</f>
        <v>0</v>
      </c>
      <c r="T38" s="9">
        <f>'[2]Technology - country'!S79</f>
        <v>1</v>
      </c>
      <c r="U38" s="9">
        <f>'[2]Technology - country'!T79</f>
        <v>1</v>
      </c>
      <c r="V38" s="9">
        <f>'[2]Technology - country'!U79</f>
        <v>191</v>
      </c>
      <c r="W38" s="9">
        <f>'[2]Technology - country'!V79</f>
        <v>1</v>
      </c>
      <c r="X38" s="9">
        <f>'[2]Technology - country'!W79</f>
        <v>2</v>
      </c>
      <c r="Y38" s="9">
        <f>'[2]Technology - country'!X79</f>
        <v>22</v>
      </c>
      <c r="Z38" s="9">
        <f>'[2]Technology - country'!Y79</f>
        <v>1</v>
      </c>
      <c r="AA38" s="9">
        <f>'[2]Technology - country'!Z79</f>
        <v>2</v>
      </c>
      <c r="AB38" s="9">
        <f>'[2]Technology - country'!AA79</f>
        <v>0</v>
      </c>
      <c r="AC38" s="9">
        <f>'[2]Technology - country'!AB79</f>
        <v>0</v>
      </c>
      <c r="AD38" s="9">
        <f>'[2]Technology - country'!AC79</f>
        <v>2</v>
      </c>
      <c r="AE38" s="9">
        <f>'[2]Technology - country'!AD79</f>
        <v>89</v>
      </c>
      <c r="AF38" s="9">
        <f>'[2]Technology - country'!AE79</f>
        <v>7</v>
      </c>
      <c r="AG38" s="9">
        <f>'[2]Technology - country'!AF79</f>
        <v>18</v>
      </c>
      <c r="AH38" s="9">
        <f>'[2]Technology - country'!AG79</f>
        <v>3</v>
      </c>
      <c r="AI38" s="9">
        <f>'[2]Technology - country'!AH79</f>
        <v>0</v>
      </c>
      <c r="AJ38" s="9">
        <f>'[2]Technology - country'!AI79</f>
        <v>1</v>
      </c>
      <c r="AK38" s="9">
        <f>'[2]Technology - country'!AJ79</f>
        <v>58</v>
      </c>
      <c r="AL38" s="9">
        <f>'[2]Technology - country'!AK79</f>
        <v>3</v>
      </c>
      <c r="AM38" s="9">
        <f>'[2]Technology - country'!AL79</f>
        <v>0</v>
      </c>
      <c r="AN38" s="9">
        <f>'[2]Technology - country'!AM79</f>
        <v>1</v>
      </c>
      <c r="AO38" s="9">
        <f>'[2]Technology - country'!AN79</f>
        <v>44</v>
      </c>
      <c r="AP38" s="9">
        <v>17</v>
      </c>
      <c r="AQ38" s="9">
        <v>39</v>
      </c>
      <c r="AR38" s="9">
        <f>'[2]Technology - country'!$AO79</f>
        <v>480</v>
      </c>
      <c r="AS38" s="9">
        <v>25</v>
      </c>
      <c r="AT38" s="9">
        <f>'[2]Technology - country'!$AP79</f>
        <v>345</v>
      </c>
      <c r="AU38" s="9">
        <f>'[2]Technology - country'!$AQ79</f>
        <v>417</v>
      </c>
      <c r="AV38" s="9">
        <v>22</v>
      </c>
      <c r="AW38" s="9">
        <f>'[2]Technology - country'!$AR79</f>
        <v>805</v>
      </c>
      <c r="AX38" s="9">
        <f t="shared" si="0"/>
        <v>61</v>
      </c>
      <c r="AY38" s="9">
        <v>4811</v>
      </c>
      <c r="AZ38" s="15"/>
      <c r="BA38" s="15"/>
    </row>
    <row r="39" spans="1:53" x14ac:dyDescent="0.35">
      <c r="A39" s="4"/>
      <c r="B39" s="10" t="s">
        <v>90</v>
      </c>
      <c r="C39" s="10">
        <f>'[2]Technology - country'!B80</f>
        <v>0</v>
      </c>
      <c r="D39" s="10">
        <f>'[2]Technology - country'!C80</f>
        <v>172</v>
      </c>
      <c r="E39" s="10">
        <f>'[2]Technology - country'!D80</f>
        <v>127</v>
      </c>
      <c r="F39" s="10">
        <f>'[2]Technology - country'!E80</f>
        <v>0</v>
      </c>
      <c r="G39" s="10">
        <f>'[2]Technology - country'!F80</f>
        <v>163</v>
      </c>
      <c r="H39" s="10">
        <f>'[2]Technology - country'!G80</f>
        <v>1</v>
      </c>
      <c r="I39" s="10">
        <f>'[2]Technology - country'!H80</f>
        <v>11</v>
      </c>
      <c r="J39" s="10">
        <f>'[2]Technology - country'!I80</f>
        <v>948</v>
      </c>
      <c r="K39" s="10">
        <f>'[2]Technology - country'!J80</f>
        <v>100</v>
      </c>
      <c r="L39" s="10">
        <f>'[2]Technology - country'!K80</f>
        <v>2</v>
      </c>
      <c r="M39" s="10">
        <f>'[2]Technology - country'!L80</f>
        <v>66</v>
      </c>
      <c r="N39" s="10">
        <f>'[2]Technology - country'!M80</f>
        <v>68</v>
      </c>
      <c r="O39" s="10">
        <f>'[2]Technology - country'!N80</f>
        <v>350</v>
      </c>
      <c r="P39" s="10">
        <f>'[2]Technology - country'!O80</f>
        <v>210</v>
      </c>
      <c r="Q39" s="10">
        <f>'[2]Technology - country'!P80</f>
        <v>5</v>
      </c>
      <c r="R39" s="10">
        <f>'[2]Technology - country'!Q80</f>
        <v>1</v>
      </c>
      <c r="S39" s="10">
        <f>'[2]Technology - country'!R80</f>
        <v>7</v>
      </c>
      <c r="T39" s="10">
        <f>'[2]Technology - country'!S80</f>
        <v>14</v>
      </c>
      <c r="U39" s="10">
        <f>'[2]Technology - country'!T80</f>
        <v>1</v>
      </c>
      <c r="V39" s="10">
        <f>'[2]Technology - country'!U80</f>
        <v>280</v>
      </c>
      <c r="W39" s="10">
        <f>'[2]Technology - country'!V80</f>
        <v>10</v>
      </c>
      <c r="X39" s="10">
        <f>'[2]Technology - country'!W80</f>
        <v>0</v>
      </c>
      <c r="Y39" s="10">
        <f>'[2]Technology - country'!X80</f>
        <v>29</v>
      </c>
      <c r="Z39" s="10">
        <f>'[2]Technology - country'!Y80</f>
        <v>2</v>
      </c>
      <c r="AA39" s="10">
        <f>'[2]Technology - country'!Z80</f>
        <v>2</v>
      </c>
      <c r="AB39" s="10">
        <f>'[2]Technology - country'!AA80</f>
        <v>0</v>
      </c>
      <c r="AC39" s="10">
        <f>'[2]Technology - country'!AB80</f>
        <v>0</v>
      </c>
      <c r="AD39" s="10">
        <f>'[2]Technology - country'!AC80</f>
        <v>1</v>
      </c>
      <c r="AE39" s="10">
        <f>'[2]Technology - country'!AD80</f>
        <v>127</v>
      </c>
      <c r="AF39" s="10">
        <f>'[2]Technology - country'!AE80</f>
        <v>65</v>
      </c>
      <c r="AG39" s="10">
        <f>'[2]Technology - country'!AF80</f>
        <v>27</v>
      </c>
      <c r="AH39" s="10">
        <f>'[2]Technology - country'!AG80</f>
        <v>9</v>
      </c>
      <c r="AI39" s="10">
        <f>'[2]Technology - country'!AH80</f>
        <v>5</v>
      </c>
      <c r="AJ39" s="10">
        <f>'[2]Technology - country'!AI80</f>
        <v>2</v>
      </c>
      <c r="AK39" s="10">
        <f>'[2]Technology - country'!AJ80</f>
        <v>157</v>
      </c>
      <c r="AL39" s="10">
        <f>'[2]Technology - country'!AK80</f>
        <v>10</v>
      </c>
      <c r="AM39" s="10">
        <f>'[2]Technology - country'!AL80</f>
        <v>2</v>
      </c>
      <c r="AN39" s="10">
        <f>'[2]Technology - country'!AM80</f>
        <v>0</v>
      </c>
      <c r="AO39" s="10">
        <f>'[2]Technology - country'!AN80</f>
        <v>22</v>
      </c>
      <c r="AP39" s="10">
        <v>57</v>
      </c>
      <c r="AQ39" s="10">
        <v>47</v>
      </c>
      <c r="AR39" s="10">
        <f>'[2]Technology - country'!$AO80</f>
        <v>154</v>
      </c>
      <c r="AS39" s="10">
        <v>14</v>
      </c>
      <c r="AT39" s="10">
        <f>'[2]Technology - country'!$AP80</f>
        <v>296</v>
      </c>
      <c r="AU39" s="10">
        <f>'[2]Technology - country'!$AQ80</f>
        <v>54</v>
      </c>
      <c r="AV39" s="10">
        <v>20</v>
      </c>
      <c r="AW39" s="10">
        <f>'[2]Technology - country'!$AR80</f>
        <v>600</v>
      </c>
      <c r="AX39" s="10">
        <f t="shared" si="0"/>
        <v>117</v>
      </c>
      <c r="AY39" s="10">
        <v>4355</v>
      </c>
      <c r="AZ39" s="15"/>
      <c r="BA39" s="15"/>
    </row>
    <row r="40" spans="1:53" x14ac:dyDescent="0.35">
      <c r="A40" s="20" t="s">
        <v>91</v>
      </c>
      <c r="B40" s="20"/>
      <c r="C40" s="20">
        <f>'[2]Technology - country'!B81</f>
        <v>0</v>
      </c>
      <c r="D40" s="20">
        <f>'[2]Technology - country'!C81</f>
        <v>1</v>
      </c>
      <c r="E40" s="20">
        <f>'[2]Technology - country'!D81</f>
        <v>5</v>
      </c>
      <c r="F40" s="20">
        <f>'[2]Technology - country'!E81</f>
        <v>0</v>
      </c>
      <c r="G40" s="20">
        <f>'[2]Technology - country'!F81</f>
        <v>5</v>
      </c>
      <c r="H40" s="20">
        <f>'[2]Technology - country'!G81</f>
        <v>0</v>
      </c>
      <c r="I40" s="20">
        <f>'[2]Technology - country'!H81</f>
        <v>1</v>
      </c>
      <c r="J40" s="20">
        <f>'[2]Technology - country'!I81</f>
        <v>36</v>
      </c>
      <c r="K40" s="20">
        <f>'[2]Technology - country'!J81</f>
        <v>7</v>
      </c>
      <c r="L40" s="20">
        <f>'[2]Technology - country'!K81</f>
        <v>0</v>
      </c>
      <c r="M40" s="20">
        <f>'[2]Technology - country'!L81</f>
        <v>24</v>
      </c>
      <c r="N40" s="20">
        <f>'[2]Technology - country'!M81</f>
        <v>2</v>
      </c>
      <c r="O40" s="20">
        <f>'[2]Technology - country'!N81</f>
        <v>45</v>
      </c>
      <c r="P40" s="20">
        <f>'[2]Technology - country'!O81</f>
        <v>2</v>
      </c>
      <c r="Q40" s="20">
        <f>'[2]Technology - country'!P81</f>
        <v>2</v>
      </c>
      <c r="R40" s="20">
        <f>'[2]Technology - country'!Q81</f>
        <v>0</v>
      </c>
      <c r="S40" s="20">
        <f>'[2]Technology - country'!R81</f>
        <v>3</v>
      </c>
      <c r="T40" s="20">
        <f>'[2]Technology - country'!S81</f>
        <v>5</v>
      </c>
      <c r="U40" s="20">
        <f>'[2]Technology - country'!T81</f>
        <v>0</v>
      </c>
      <c r="V40" s="20">
        <f>'[2]Technology - country'!U81</f>
        <v>52</v>
      </c>
      <c r="W40" s="20">
        <f>'[2]Technology - country'!V81</f>
        <v>0</v>
      </c>
      <c r="X40" s="20">
        <f>'[2]Technology - country'!W81</f>
        <v>1</v>
      </c>
      <c r="Y40" s="20">
        <f>'[2]Technology - country'!X81</f>
        <v>0</v>
      </c>
      <c r="Z40" s="20">
        <f>'[2]Technology - country'!Y81</f>
        <v>0</v>
      </c>
      <c r="AA40" s="20">
        <f>'[2]Technology - country'!Z81</f>
        <v>0</v>
      </c>
      <c r="AB40" s="20">
        <f>'[2]Technology - country'!AA81</f>
        <v>0</v>
      </c>
      <c r="AC40" s="20">
        <f>'[2]Technology - country'!AB81</f>
        <v>0</v>
      </c>
      <c r="AD40" s="20">
        <f>'[2]Technology - country'!AC81</f>
        <v>0</v>
      </c>
      <c r="AE40" s="20">
        <f>'[2]Technology - country'!AD81</f>
        <v>11</v>
      </c>
      <c r="AF40" s="20">
        <f>'[2]Technology - country'!AE81</f>
        <v>1</v>
      </c>
      <c r="AG40" s="20">
        <f>'[2]Technology - country'!AF81</f>
        <v>77</v>
      </c>
      <c r="AH40" s="20">
        <f>'[2]Technology - country'!AG81</f>
        <v>8</v>
      </c>
      <c r="AI40" s="20">
        <f>'[2]Technology - country'!AH81</f>
        <v>0</v>
      </c>
      <c r="AJ40" s="20">
        <f>'[2]Technology - country'!AI81</f>
        <v>0</v>
      </c>
      <c r="AK40" s="20">
        <f>'[2]Technology - country'!AJ81</f>
        <v>3</v>
      </c>
      <c r="AL40" s="20">
        <f>'[2]Technology - country'!AK81</f>
        <v>5</v>
      </c>
      <c r="AM40" s="20">
        <f>'[2]Technology - country'!AL81</f>
        <v>0</v>
      </c>
      <c r="AN40" s="20">
        <f>'[2]Technology - country'!AM81</f>
        <v>0</v>
      </c>
      <c r="AO40" s="20">
        <f>'[2]Technology - country'!AN81</f>
        <v>2</v>
      </c>
      <c r="AP40" s="20">
        <v>0</v>
      </c>
      <c r="AQ40" s="20">
        <v>1</v>
      </c>
      <c r="AR40" s="20">
        <f>'[2]Technology - country'!$AO81</f>
        <v>105</v>
      </c>
      <c r="AS40" s="20">
        <v>1</v>
      </c>
      <c r="AT40" s="20">
        <f>'[2]Technology - country'!$AP81</f>
        <v>8</v>
      </c>
      <c r="AU40" s="20">
        <f>'[2]Technology - country'!$AQ81</f>
        <v>47</v>
      </c>
      <c r="AV40" s="20">
        <v>3</v>
      </c>
      <c r="AW40" s="20">
        <f>'[2]Technology - country'!$AR81</f>
        <v>20</v>
      </c>
      <c r="AX40" s="20">
        <f t="shared" si="0"/>
        <v>25</v>
      </c>
      <c r="AY40" s="20">
        <v>508</v>
      </c>
    </row>
    <row r="42" spans="1:53" x14ac:dyDescent="0.35">
      <c r="A42" s="16" t="s">
        <v>92</v>
      </c>
      <c r="AC42" s="13"/>
      <c r="AR42" s="13"/>
      <c r="AU42" s="13"/>
      <c r="AX42" s="13"/>
    </row>
    <row r="43" spans="1:53" x14ac:dyDescent="0.35">
      <c r="A43" s="18" t="s">
        <v>109</v>
      </c>
      <c r="E43" s="17"/>
    </row>
    <row r="44" spans="1:53" x14ac:dyDescent="0.35">
      <c r="E44" s="17"/>
    </row>
    <row r="45" spans="1:53" ht="18.5" x14ac:dyDescent="0.35">
      <c r="A45" s="16" t="s">
        <v>94</v>
      </c>
      <c r="E45" s="17"/>
    </row>
    <row r="46" spans="1:53" ht="18.5" x14ac:dyDescent="0.35">
      <c r="A46" s="16" t="s">
        <v>95</v>
      </c>
      <c r="E46" s="17"/>
    </row>
    <row r="47" spans="1:53" x14ac:dyDescent="0.35">
      <c r="A47" s="16" t="s">
        <v>96</v>
      </c>
    </row>
    <row r="49" spans="3:49" x14ac:dyDescent="0.3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X49"/>
  <sheetViews>
    <sheetView topLeftCell="W1" zoomScale="70" zoomScaleNormal="70" workbookViewId="0">
      <selection activeCell="AX16" sqref="AX16"/>
    </sheetView>
  </sheetViews>
  <sheetFormatPr defaultRowHeight="15.5" x14ac:dyDescent="0.35"/>
  <cols>
    <col min="1" max="1" width="20.23046875" customWidth="1"/>
    <col min="2" max="2" width="35.23046875" customWidth="1"/>
    <col min="3" max="6" width="8.765625" customWidth="1"/>
    <col min="7" max="7" width="10" bestFit="1" customWidth="1"/>
    <col min="8" max="8" width="8.765625" customWidth="1"/>
    <col min="9" max="9" width="13.53515625" bestFit="1" customWidth="1"/>
    <col min="10" max="15" width="8.765625" customWidth="1"/>
    <col min="16" max="16" width="13.23046875" bestFit="1" customWidth="1"/>
    <col min="17" max="22" width="8.765625" customWidth="1"/>
    <col min="23" max="23" width="11.23046875" bestFit="1" customWidth="1"/>
    <col min="24" max="24" width="8.765625" customWidth="1"/>
    <col min="25" max="25" width="10.765625" bestFit="1" customWidth="1"/>
    <col min="26" max="27" width="8.765625" customWidth="1"/>
    <col min="28" max="28" width="14.23046875" customWidth="1"/>
    <col min="29" max="29" width="8.765625" customWidth="1"/>
    <col min="30" max="30" width="10.23046875" customWidth="1"/>
    <col min="31" max="38" width="8.765625" customWidth="1"/>
    <col min="39" max="39" width="9.765625" customWidth="1"/>
    <col min="40" max="42" width="8.765625" customWidth="1"/>
    <col min="43" max="43" width="9.53515625" customWidth="1"/>
    <col min="44" max="46" width="8.765625" customWidth="1"/>
    <col min="47" max="48" width="12.765625" customWidth="1"/>
    <col min="49" max="49" width="14.23046875" customWidth="1"/>
    <col min="50" max="50" width="6.765625" customWidth="1"/>
  </cols>
  <sheetData>
    <row r="1" spans="1:50" ht="20" x14ac:dyDescent="0.4">
      <c r="A1" s="1" t="s">
        <v>0</v>
      </c>
    </row>
    <row r="2" spans="1:50" ht="17.5" x14ac:dyDescent="0.35">
      <c r="A2" s="2" t="s">
        <v>97</v>
      </c>
    </row>
    <row r="4" spans="1:50" x14ac:dyDescent="0.35">
      <c r="A4" s="3" t="s">
        <v>2</v>
      </c>
      <c r="B4" s="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28</v>
      </c>
      <c r="AC4" s="7" t="s">
        <v>29</v>
      </c>
      <c r="AD4" s="7" t="s">
        <v>30</v>
      </c>
      <c r="AE4" s="7" t="s">
        <v>31</v>
      </c>
      <c r="AF4" s="7" t="s">
        <v>32</v>
      </c>
      <c r="AG4" s="7" t="s">
        <v>33</v>
      </c>
      <c r="AH4" s="7" t="s">
        <v>34</v>
      </c>
      <c r="AI4" s="7" t="s">
        <v>35</v>
      </c>
      <c r="AJ4" s="7" t="s">
        <v>36</v>
      </c>
      <c r="AK4" s="7" t="s">
        <v>37</v>
      </c>
      <c r="AL4" s="7" t="s">
        <v>38</v>
      </c>
      <c r="AM4" s="7" t="s">
        <v>39</v>
      </c>
      <c r="AN4" s="7" t="s">
        <v>40</v>
      </c>
      <c r="AO4" s="7" t="s">
        <v>41</v>
      </c>
      <c r="AP4" s="7" t="s">
        <v>42</v>
      </c>
      <c r="AQ4" s="7" t="s">
        <v>43</v>
      </c>
      <c r="AR4" s="7" t="s">
        <v>44</v>
      </c>
      <c r="AS4" s="7" t="s">
        <v>45</v>
      </c>
      <c r="AT4" s="7" t="s">
        <v>46</v>
      </c>
      <c r="AU4" s="7" t="s">
        <v>47</v>
      </c>
      <c r="AV4" s="7" t="s">
        <v>48</v>
      </c>
      <c r="AW4" s="7" t="s">
        <v>49</v>
      </c>
      <c r="AX4" s="7" t="s">
        <v>50</v>
      </c>
    </row>
    <row r="5" spans="1:50" x14ac:dyDescent="0.35">
      <c r="A5" s="3" t="s">
        <v>51</v>
      </c>
      <c r="B5" s="8" t="s">
        <v>52</v>
      </c>
      <c r="C5" s="8">
        <v>0</v>
      </c>
      <c r="D5" s="8">
        <v>203</v>
      </c>
      <c r="E5" s="8">
        <v>73</v>
      </c>
      <c r="F5" s="8">
        <v>1</v>
      </c>
      <c r="G5" s="12">
        <v>516</v>
      </c>
      <c r="H5" s="8">
        <v>2</v>
      </c>
      <c r="I5" s="8">
        <v>6</v>
      </c>
      <c r="J5" s="12">
        <v>2075</v>
      </c>
      <c r="K5" s="8">
        <v>86</v>
      </c>
      <c r="L5" s="8">
        <v>1</v>
      </c>
      <c r="M5" s="8">
        <v>61</v>
      </c>
      <c r="N5" s="8">
        <v>97</v>
      </c>
      <c r="O5" s="12">
        <v>652</v>
      </c>
      <c r="P5" s="12">
        <v>337</v>
      </c>
      <c r="Q5" s="8">
        <v>4</v>
      </c>
      <c r="R5" s="8">
        <v>2</v>
      </c>
      <c r="S5" s="8">
        <v>2</v>
      </c>
      <c r="T5" s="8">
        <v>15</v>
      </c>
      <c r="U5" s="8">
        <v>0</v>
      </c>
      <c r="V5" s="12">
        <v>161</v>
      </c>
      <c r="W5" s="8">
        <v>11</v>
      </c>
      <c r="X5" s="8">
        <v>1</v>
      </c>
      <c r="Y5" s="8">
        <v>29</v>
      </c>
      <c r="Z5" s="8">
        <v>0</v>
      </c>
      <c r="AA5" s="8">
        <v>0</v>
      </c>
      <c r="AB5" s="8">
        <v>0</v>
      </c>
      <c r="AC5" s="8">
        <v>3</v>
      </c>
      <c r="AD5" s="12">
        <v>626</v>
      </c>
      <c r="AE5" s="8">
        <v>19</v>
      </c>
      <c r="AF5" s="8">
        <v>22</v>
      </c>
      <c r="AG5" s="8">
        <v>3</v>
      </c>
      <c r="AH5" s="8">
        <v>2</v>
      </c>
      <c r="AI5" s="8">
        <v>1</v>
      </c>
      <c r="AJ5" s="12">
        <v>102</v>
      </c>
      <c r="AK5" s="8">
        <v>13</v>
      </c>
      <c r="AL5" s="8">
        <v>1</v>
      </c>
      <c r="AM5" s="8">
        <v>0</v>
      </c>
      <c r="AN5" s="8">
        <v>24</v>
      </c>
      <c r="AO5" s="8">
        <v>29</v>
      </c>
      <c r="AP5" s="8">
        <v>49</v>
      </c>
      <c r="AQ5" s="12">
        <v>250</v>
      </c>
      <c r="AR5" s="8">
        <v>35</v>
      </c>
      <c r="AS5" s="12">
        <v>2198</v>
      </c>
      <c r="AT5" s="12">
        <v>793</v>
      </c>
      <c r="AU5" s="8">
        <v>119</v>
      </c>
      <c r="AV5" s="12">
        <v>1639</v>
      </c>
      <c r="AW5" s="8">
        <v>131</v>
      </c>
      <c r="AX5" s="8">
        <f>SUM(C5:AW5)</f>
        <v>10394</v>
      </c>
    </row>
    <row r="6" spans="1:50" x14ac:dyDescent="0.35">
      <c r="A6" s="5"/>
      <c r="B6" s="9" t="s">
        <v>53</v>
      </c>
      <c r="C6" s="9">
        <v>0</v>
      </c>
      <c r="D6" s="9">
        <v>29</v>
      </c>
      <c r="E6" s="9">
        <v>28</v>
      </c>
      <c r="F6" s="9">
        <v>0</v>
      </c>
      <c r="G6" s="9">
        <v>64</v>
      </c>
      <c r="H6" s="9">
        <v>0</v>
      </c>
      <c r="I6" s="9">
        <v>0</v>
      </c>
      <c r="J6" s="9">
        <v>305</v>
      </c>
      <c r="K6" s="9">
        <v>110</v>
      </c>
      <c r="L6" s="9">
        <v>0</v>
      </c>
      <c r="M6" s="9">
        <v>9</v>
      </c>
      <c r="N6" s="9">
        <v>88</v>
      </c>
      <c r="O6" s="9">
        <v>308</v>
      </c>
      <c r="P6" s="9">
        <v>70</v>
      </c>
      <c r="Q6" s="9">
        <v>0</v>
      </c>
      <c r="R6" s="9">
        <v>0</v>
      </c>
      <c r="S6" s="9">
        <v>2</v>
      </c>
      <c r="T6" s="9">
        <v>19</v>
      </c>
      <c r="U6" s="9">
        <v>0</v>
      </c>
      <c r="V6" s="9">
        <v>42</v>
      </c>
      <c r="W6" s="9">
        <v>0</v>
      </c>
      <c r="X6" s="9">
        <v>0</v>
      </c>
      <c r="Y6" s="9">
        <v>11</v>
      </c>
      <c r="Z6" s="9">
        <v>1</v>
      </c>
      <c r="AA6" s="9">
        <v>0</v>
      </c>
      <c r="AB6" s="9">
        <v>0</v>
      </c>
      <c r="AC6" s="9">
        <v>0</v>
      </c>
      <c r="AD6" s="9">
        <v>118</v>
      </c>
      <c r="AE6" s="9">
        <v>9</v>
      </c>
      <c r="AF6" s="9">
        <v>11</v>
      </c>
      <c r="AG6" s="9">
        <v>1</v>
      </c>
      <c r="AH6" s="9">
        <v>0</v>
      </c>
      <c r="AI6" s="9">
        <v>0</v>
      </c>
      <c r="AJ6" s="9">
        <v>113</v>
      </c>
      <c r="AK6" s="9">
        <v>1</v>
      </c>
      <c r="AL6" s="9">
        <v>1</v>
      </c>
      <c r="AM6" s="9">
        <v>0</v>
      </c>
      <c r="AN6" s="9">
        <v>4</v>
      </c>
      <c r="AO6" s="9">
        <v>10</v>
      </c>
      <c r="AP6" s="9">
        <v>54</v>
      </c>
      <c r="AQ6" s="9">
        <v>169</v>
      </c>
      <c r="AR6" s="9">
        <v>20</v>
      </c>
      <c r="AS6" s="9">
        <v>735</v>
      </c>
      <c r="AT6" s="9">
        <v>443</v>
      </c>
      <c r="AU6" s="9">
        <v>80</v>
      </c>
      <c r="AV6" s="9">
        <v>935</v>
      </c>
      <c r="AW6" s="9">
        <v>88</v>
      </c>
      <c r="AX6" s="9">
        <f t="shared" ref="AX6:AX39" si="0">SUM(C6:AW6)</f>
        <v>3878</v>
      </c>
    </row>
    <row r="7" spans="1:50" x14ac:dyDescent="0.35">
      <c r="A7" s="5"/>
      <c r="B7" s="9" t="s">
        <v>54</v>
      </c>
      <c r="C7" s="9">
        <v>0</v>
      </c>
      <c r="D7" s="9">
        <v>17</v>
      </c>
      <c r="E7" s="9">
        <v>11</v>
      </c>
      <c r="F7" s="9">
        <v>0</v>
      </c>
      <c r="G7" s="9">
        <v>47</v>
      </c>
      <c r="H7" s="9">
        <v>0</v>
      </c>
      <c r="I7" s="9">
        <v>1</v>
      </c>
      <c r="J7" s="9">
        <v>198</v>
      </c>
      <c r="K7" s="9">
        <v>22</v>
      </c>
      <c r="L7" s="9">
        <v>1</v>
      </c>
      <c r="M7" s="9">
        <v>26</v>
      </c>
      <c r="N7" s="9">
        <v>80</v>
      </c>
      <c r="O7" s="9">
        <v>319</v>
      </c>
      <c r="P7" s="9">
        <v>97</v>
      </c>
      <c r="Q7" s="9">
        <v>3</v>
      </c>
      <c r="R7" s="9">
        <v>0</v>
      </c>
      <c r="S7" s="9">
        <v>1</v>
      </c>
      <c r="T7" s="9">
        <v>9</v>
      </c>
      <c r="U7" s="9">
        <v>0</v>
      </c>
      <c r="V7" s="9">
        <v>27</v>
      </c>
      <c r="W7" s="9">
        <v>1</v>
      </c>
      <c r="X7" s="9">
        <v>0</v>
      </c>
      <c r="Y7" s="9">
        <v>18</v>
      </c>
      <c r="Z7" s="9">
        <v>0</v>
      </c>
      <c r="AA7" s="9">
        <v>0</v>
      </c>
      <c r="AB7" s="9">
        <v>0</v>
      </c>
      <c r="AC7" s="9">
        <v>0</v>
      </c>
      <c r="AD7" s="9">
        <v>91</v>
      </c>
      <c r="AE7" s="9">
        <v>2</v>
      </c>
      <c r="AF7" s="9">
        <v>6</v>
      </c>
      <c r="AG7" s="9">
        <v>2</v>
      </c>
      <c r="AH7" s="9">
        <v>0</v>
      </c>
      <c r="AI7" s="9">
        <v>0</v>
      </c>
      <c r="AJ7" s="9">
        <v>245</v>
      </c>
      <c r="AK7" s="9">
        <v>5</v>
      </c>
      <c r="AL7" s="9">
        <v>0</v>
      </c>
      <c r="AM7" s="9">
        <v>0</v>
      </c>
      <c r="AN7" s="9">
        <v>1</v>
      </c>
      <c r="AO7" s="9">
        <v>17</v>
      </c>
      <c r="AP7" s="9">
        <v>71</v>
      </c>
      <c r="AQ7" s="9">
        <v>375</v>
      </c>
      <c r="AR7" s="9">
        <v>24</v>
      </c>
      <c r="AS7" s="9">
        <v>543</v>
      </c>
      <c r="AT7" s="9">
        <v>320</v>
      </c>
      <c r="AU7" s="9">
        <v>39</v>
      </c>
      <c r="AV7" s="9">
        <v>858</v>
      </c>
      <c r="AW7" s="9">
        <v>49</v>
      </c>
      <c r="AX7" s="9">
        <f t="shared" si="0"/>
        <v>3526</v>
      </c>
    </row>
    <row r="8" spans="1:50" x14ac:dyDescent="0.35">
      <c r="A8" s="5"/>
      <c r="B8" s="9" t="s">
        <v>55</v>
      </c>
      <c r="C8" s="9">
        <v>0</v>
      </c>
      <c r="D8" s="9">
        <v>17</v>
      </c>
      <c r="E8" s="9">
        <v>20</v>
      </c>
      <c r="F8" s="9">
        <v>0</v>
      </c>
      <c r="G8" s="9">
        <v>89</v>
      </c>
      <c r="H8" s="9">
        <v>4</v>
      </c>
      <c r="I8" s="9">
        <v>2</v>
      </c>
      <c r="J8" s="9">
        <v>467</v>
      </c>
      <c r="K8" s="9">
        <v>13</v>
      </c>
      <c r="L8" s="9">
        <v>1</v>
      </c>
      <c r="M8" s="9">
        <v>44</v>
      </c>
      <c r="N8" s="9">
        <v>571</v>
      </c>
      <c r="O8" s="9">
        <v>1011</v>
      </c>
      <c r="P8" s="9">
        <v>242</v>
      </c>
      <c r="Q8" s="9">
        <v>0</v>
      </c>
      <c r="R8" s="9">
        <v>0</v>
      </c>
      <c r="S8" s="9">
        <v>2</v>
      </c>
      <c r="T8" s="9">
        <v>30</v>
      </c>
      <c r="U8" s="9">
        <v>0</v>
      </c>
      <c r="V8" s="9">
        <v>22</v>
      </c>
      <c r="W8" s="9">
        <v>4</v>
      </c>
      <c r="X8" s="9">
        <v>1</v>
      </c>
      <c r="Y8" s="9">
        <v>18</v>
      </c>
      <c r="Z8" s="9">
        <v>1</v>
      </c>
      <c r="AA8" s="9">
        <v>0</v>
      </c>
      <c r="AB8" s="9">
        <v>0</v>
      </c>
      <c r="AC8" s="9">
        <v>1</v>
      </c>
      <c r="AD8" s="9">
        <v>227</v>
      </c>
      <c r="AE8" s="9">
        <v>13</v>
      </c>
      <c r="AF8" s="9">
        <v>6</v>
      </c>
      <c r="AG8" s="9">
        <v>3</v>
      </c>
      <c r="AH8" s="9">
        <v>1</v>
      </c>
      <c r="AI8" s="9">
        <v>0</v>
      </c>
      <c r="AJ8" s="9">
        <v>1010</v>
      </c>
      <c r="AK8" s="9">
        <v>0</v>
      </c>
      <c r="AL8" s="9">
        <v>2</v>
      </c>
      <c r="AM8" s="9">
        <v>0</v>
      </c>
      <c r="AN8" s="9">
        <v>7</v>
      </c>
      <c r="AO8" s="9">
        <v>11</v>
      </c>
      <c r="AP8" s="9">
        <v>184</v>
      </c>
      <c r="AQ8" s="9">
        <v>1423</v>
      </c>
      <c r="AR8" s="9">
        <v>35</v>
      </c>
      <c r="AS8" s="9">
        <v>1089</v>
      </c>
      <c r="AT8" s="9">
        <v>809</v>
      </c>
      <c r="AU8" s="9">
        <v>140</v>
      </c>
      <c r="AV8" s="9">
        <v>2747</v>
      </c>
      <c r="AW8" s="9">
        <v>129</v>
      </c>
      <c r="AX8" s="9">
        <f t="shared" si="0"/>
        <v>10396</v>
      </c>
    </row>
    <row r="9" spans="1:50" x14ac:dyDescent="0.35">
      <c r="A9" s="5"/>
      <c r="B9" s="9" t="s">
        <v>56</v>
      </c>
      <c r="C9" s="9">
        <v>0</v>
      </c>
      <c r="D9" s="9">
        <v>9</v>
      </c>
      <c r="E9" s="9">
        <v>10</v>
      </c>
      <c r="F9" s="9">
        <v>0</v>
      </c>
      <c r="G9" s="9">
        <v>25</v>
      </c>
      <c r="H9" s="9">
        <v>0</v>
      </c>
      <c r="I9" s="9">
        <v>0</v>
      </c>
      <c r="J9" s="9">
        <v>106</v>
      </c>
      <c r="K9" s="9">
        <v>9</v>
      </c>
      <c r="L9" s="9">
        <v>0</v>
      </c>
      <c r="M9" s="9">
        <v>1</v>
      </c>
      <c r="N9" s="9">
        <v>13</v>
      </c>
      <c r="O9" s="9">
        <v>71</v>
      </c>
      <c r="P9" s="9">
        <v>29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4</v>
      </c>
      <c r="W9" s="9">
        <v>0</v>
      </c>
      <c r="X9" s="9">
        <v>0</v>
      </c>
      <c r="Y9" s="9">
        <v>3</v>
      </c>
      <c r="Z9" s="9">
        <v>1</v>
      </c>
      <c r="AA9" s="9">
        <v>0</v>
      </c>
      <c r="AB9" s="9">
        <v>0</v>
      </c>
      <c r="AC9" s="9">
        <v>1</v>
      </c>
      <c r="AD9" s="9">
        <v>47</v>
      </c>
      <c r="AE9" s="9">
        <v>1</v>
      </c>
      <c r="AF9" s="9">
        <v>1</v>
      </c>
      <c r="AG9" s="9">
        <v>0</v>
      </c>
      <c r="AH9" s="9">
        <v>0</v>
      </c>
      <c r="AI9" s="9">
        <v>0</v>
      </c>
      <c r="AJ9" s="9">
        <v>36</v>
      </c>
      <c r="AK9" s="9">
        <v>5</v>
      </c>
      <c r="AL9" s="9">
        <v>0</v>
      </c>
      <c r="AM9" s="9">
        <v>0</v>
      </c>
      <c r="AN9" s="9">
        <v>3</v>
      </c>
      <c r="AO9" s="9">
        <v>0</v>
      </c>
      <c r="AP9" s="9">
        <v>7</v>
      </c>
      <c r="AQ9" s="9">
        <v>40</v>
      </c>
      <c r="AR9" s="9">
        <v>3</v>
      </c>
      <c r="AS9" s="9">
        <v>128</v>
      </c>
      <c r="AT9" s="9">
        <v>65</v>
      </c>
      <c r="AU9" s="9">
        <v>16</v>
      </c>
      <c r="AV9" s="9">
        <v>310</v>
      </c>
      <c r="AW9" s="9">
        <v>37</v>
      </c>
      <c r="AX9" s="9">
        <f t="shared" si="0"/>
        <v>981</v>
      </c>
    </row>
    <row r="10" spans="1:50" x14ac:dyDescent="0.35">
      <c r="A10" s="5"/>
      <c r="B10" s="9" t="s">
        <v>57</v>
      </c>
      <c r="C10" s="9">
        <v>0</v>
      </c>
      <c r="D10" s="9">
        <v>44</v>
      </c>
      <c r="E10" s="9">
        <v>52</v>
      </c>
      <c r="F10" s="9">
        <v>4</v>
      </c>
      <c r="G10" s="9">
        <v>117</v>
      </c>
      <c r="H10" s="9">
        <v>3</v>
      </c>
      <c r="I10" s="9">
        <v>2</v>
      </c>
      <c r="J10" s="9">
        <v>691</v>
      </c>
      <c r="K10" s="9">
        <v>30</v>
      </c>
      <c r="L10" s="9">
        <v>4</v>
      </c>
      <c r="M10" s="9">
        <v>35</v>
      </c>
      <c r="N10" s="9">
        <v>257</v>
      </c>
      <c r="O10" s="9">
        <v>778</v>
      </c>
      <c r="P10" s="9">
        <v>198</v>
      </c>
      <c r="Q10" s="9">
        <v>2</v>
      </c>
      <c r="R10" s="9">
        <v>0</v>
      </c>
      <c r="S10" s="9">
        <v>9</v>
      </c>
      <c r="T10" s="9">
        <v>47</v>
      </c>
      <c r="U10" s="9">
        <v>0</v>
      </c>
      <c r="V10" s="9">
        <v>33</v>
      </c>
      <c r="W10" s="9">
        <v>2</v>
      </c>
      <c r="X10" s="9">
        <v>0</v>
      </c>
      <c r="Y10" s="9">
        <v>21</v>
      </c>
      <c r="Z10" s="9">
        <v>1</v>
      </c>
      <c r="AA10" s="9">
        <v>1</v>
      </c>
      <c r="AB10" s="9">
        <v>0</v>
      </c>
      <c r="AC10" s="9">
        <v>0</v>
      </c>
      <c r="AD10" s="9">
        <v>375</v>
      </c>
      <c r="AE10" s="9">
        <v>19</v>
      </c>
      <c r="AF10" s="9">
        <v>27</v>
      </c>
      <c r="AG10" s="9">
        <v>5</v>
      </c>
      <c r="AH10" s="9">
        <v>0</v>
      </c>
      <c r="AI10" s="9">
        <v>1</v>
      </c>
      <c r="AJ10" s="9">
        <v>172</v>
      </c>
      <c r="AK10" s="9">
        <v>3</v>
      </c>
      <c r="AL10" s="9">
        <v>1</v>
      </c>
      <c r="AM10" s="9">
        <v>0</v>
      </c>
      <c r="AN10" s="9">
        <v>12</v>
      </c>
      <c r="AO10" s="9">
        <v>31</v>
      </c>
      <c r="AP10" s="9">
        <v>147</v>
      </c>
      <c r="AQ10" s="9">
        <v>512</v>
      </c>
      <c r="AR10" s="9">
        <v>54</v>
      </c>
      <c r="AS10" s="9">
        <v>1404</v>
      </c>
      <c r="AT10" s="9">
        <v>803</v>
      </c>
      <c r="AU10" s="9">
        <v>93</v>
      </c>
      <c r="AV10" s="9">
        <v>3570</v>
      </c>
      <c r="AW10" s="9">
        <v>224</v>
      </c>
      <c r="AX10" s="9">
        <f t="shared" si="0"/>
        <v>9784</v>
      </c>
    </row>
    <row r="11" spans="1:50" x14ac:dyDescent="0.35">
      <c r="A11" s="5"/>
      <c r="B11" s="9" t="s">
        <v>58</v>
      </c>
      <c r="C11" s="9">
        <v>0</v>
      </c>
      <c r="D11" s="9">
        <v>9</v>
      </c>
      <c r="E11" s="9">
        <v>7</v>
      </c>
      <c r="F11" s="9">
        <v>0</v>
      </c>
      <c r="G11" s="9">
        <v>47</v>
      </c>
      <c r="H11" s="9">
        <v>1</v>
      </c>
      <c r="I11" s="9">
        <v>0</v>
      </c>
      <c r="J11" s="9">
        <v>137</v>
      </c>
      <c r="K11" s="9">
        <v>5</v>
      </c>
      <c r="L11" s="9">
        <v>4</v>
      </c>
      <c r="M11" s="9">
        <v>13</v>
      </c>
      <c r="N11" s="9">
        <v>39</v>
      </c>
      <c r="O11" s="9">
        <v>133</v>
      </c>
      <c r="P11" s="9">
        <v>68</v>
      </c>
      <c r="Q11" s="9">
        <v>2</v>
      </c>
      <c r="R11" s="9">
        <v>0</v>
      </c>
      <c r="S11" s="9">
        <v>0</v>
      </c>
      <c r="T11" s="9">
        <v>18</v>
      </c>
      <c r="U11" s="9">
        <v>1</v>
      </c>
      <c r="V11" s="9">
        <v>26</v>
      </c>
      <c r="W11" s="9">
        <v>1</v>
      </c>
      <c r="X11" s="9">
        <v>0</v>
      </c>
      <c r="Y11" s="9">
        <v>9</v>
      </c>
      <c r="Z11" s="9">
        <v>0</v>
      </c>
      <c r="AA11" s="9">
        <v>1</v>
      </c>
      <c r="AB11" s="9">
        <v>0</v>
      </c>
      <c r="AC11" s="9">
        <v>0</v>
      </c>
      <c r="AD11" s="9">
        <v>32</v>
      </c>
      <c r="AE11" s="9">
        <v>1</v>
      </c>
      <c r="AF11" s="9">
        <v>9</v>
      </c>
      <c r="AG11" s="9">
        <v>5</v>
      </c>
      <c r="AH11" s="9">
        <v>1</v>
      </c>
      <c r="AI11" s="9">
        <v>0</v>
      </c>
      <c r="AJ11" s="9">
        <v>51</v>
      </c>
      <c r="AK11" s="9">
        <v>1</v>
      </c>
      <c r="AL11" s="9">
        <v>0</v>
      </c>
      <c r="AM11" s="9">
        <v>0</v>
      </c>
      <c r="AN11" s="9">
        <v>0</v>
      </c>
      <c r="AO11" s="9">
        <v>23</v>
      </c>
      <c r="AP11" s="9">
        <v>50</v>
      </c>
      <c r="AQ11" s="9">
        <v>64</v>
      </c>
      <c r="AR11" s="9">
        <v>17</v>
      </c>
      <c r="AS11" s="9">
        <v>217</v>
      </c>
      <c r="AT11" s="9">
        <v>116</v>
      </c>
      <c r="AU11" s="9">
        <v>18</v>
      </c>
      <c r="AV11" s="9">
        <v>856</v>
      </c>
      <c r="AW11" s="9">
        <v>79</v>
      </c>
      <c r="AX11" s="9">
        <f t="shared" si="0"/>
        <v>2061</v>
      </c>
    </row>
    <row r="12" spans="1:50" x14ac:dyDescent="0.35">
      <c r="A12" s="4"/>
      <c r="B12" s="10" t="s">
        <v>59</v>
      </c>
      <c r="C12" s="10">
        <v>0</v>
      </c>
      <c r="D12" s="10">
        <v>47</v>
      </c>
      <c r="E12" s="10">
        <v>94</v>
      </c>
      <c r="F12" s="10">
        <v>0</v>
      </c>
      <c r="G12" s="10">
        <v>66</v>
      </c>
      <c r="H12" s="10">
        <v>0</v>
      </c>
      <c r="I12" s="10">
        <v>0</v>
      </c>
      <c r="J12" s="10">
        <v>368</v>
      </c>
      <c r="K12" s="10">
        <v>14</v>
      </c>
      <c r="L12" s="10">
        <v>0</v>
      </c>
      <c r="M12" s="10">
        <v>11</v>
      </c>
      <c r="N12" s="10">
        <v>16</v>
      </c>
      <c r="O12" s="10">
        <v>219</v>
      </c>
      <c r="P12" s="10">
        <v>45</v>
      </c>
      <c r="Q12" s="10">
        <v>2</v>
      </c>
      <c r="R12" s="10">
        <v>0</v>
      </c>
      <c r="S12" s="10">
        <v>0</v>
      </c>
      <c r="T12" s="10">
        <v>3</v>
      </c>
      <c r="U12" s="10">
        <v>0</v>
      </c>
      <c r="V12" s="10">
        <v>23</v>
      </c>
      <c r="W12" s="10">
        <v>1</v>
      </c>
      <c r="X12" s="10">
        <v>0</v>
      </c>
      <c r="Y12" s="10">
        <v>3</v>
      </c>
      <c r="Z12" s="10">
        <v>0</v>
      </c>
      <c r="AA12" s="10">
        <v>0</v>
      </c>
      <c r="AB12" s="10">
        <v>0</v>
      </c>
      <c r="AC12" s="10">
        <v>0</v>
      </c>
      <c r="AD12" s="10">
        <v>191</v>
      </c>
      <c r="AE12" s="10">
        <v>2</v>
      </c>
      <c r="AF12" s="10">
        <v>2</v>
      </c>
      <c r="AG12" s="10">
        <v>0</v>
      </c>
      <c r="AH12" s="10">
        <v>0</v>
      </c>
      <c r="AI12" s="10">
        <v>0</v>
      </c>
      <c r="AJ12" s="10">
        <v>13</v>
      </c>
      <c r="AK12" s="10">
        <v>0</v>
      </c>
      <c r="AL12" s="10">
        <v>0</v>
      </c>
      <c r="AM12" s="10">
        <v>0</v>
      </c>
      <c r="AN12" s="10">
        <v>4</v>
      </c>
      <c r="AO12" s="10">
        <v>4</v>
      </c>
      <c r="AP12" s="10">
        <v>14</v>
      </c>
      <c r="AQ12" s="10">
        <v>92</v>
      </c>
      <c r="AR12" s="10">
        <v>11</v>
      </c>
      <c r="AS12" s="10">
        <v>770</v>
      </c>
      <c r="AT12" s="10">
        <v>310</v>
      </c>
      <c r="AU12" s="10">
        <v>52</v>
      </c>
      <c r="AV12" s="10">
        <v>574</v>
      </c>
      <c r="AW12" s="10">
        <v>44</v>
      </c>
      <c r="AX12" s="10">
        <f t="shared" si="0"/>
        <v>2995</v>
      </c>
    </row>
    <row r="13" spans="1:50" x14ac:dyDescent="0.35">
      <c r="A13" s="3" t="s">
        <v>60</v>
      </c>
      <c r="B13" s="11" t="s">
        <v>61</v>
      </c>
      <c r="C13" s="11">
        <v>0</v>
      </c>
      <c r="D13" s="11">
        <v>17</v>
      </c>
      <c r="E13" s="11">
        <v>57</v>
      </c>
      <c r="F13" s="11">
        <v>0</v>
      </c>
      <c r="G13" s="11">
        <v>54</v>
      </c>
      <c r="H13" s="11">
        <v>2</v>
      </c>
      <c r="I13" s="11">
        <v>2</v>
      </c>
      <c r="J13" s="11">
        <v>275</v>
      </c>
      <c r="K13" s="11">
        <v>23</v>
      </c>
      <c r="L13" s="11">
        <v>2</v>
      </c>
      <c r="M13" s="11">
        <v>10</v>
      </c>
      <c r="N13" s="11">
        <v>11</v>
      </c>
      <c r="O13" s="11">
        <v>207</v>
      </c>
      <c r="P13" s="11">
        <v>87</v>
      </c>
      <c r="Q13" s="11">
        <v>0</v>
      </c>
      <c r="R13" s="11">
        <v>0</v>
      </c>
      <c r="S13" s="11">
        <v>2</v>
      </c>
      <c r="T13" s="11">
        <v>11</v>
      </c>
      <c r="U13" s="11">
        <v>0</v>
      </c>
      <c r="V13" s="11">
        <v>34</v>
      </c>
      <c r="W13" s="11">
        <v>3</v>
      </c>
      <c r="X13" s="11">
        <v>3</v>
      </c>
      <c r="Y13" s="11">
        <v>7</v>
      </c>
      <c r="Z13" s="11">
        <v>0</v>
      </c>
      <c r="AA13" s="11">
        <v>0</v>
      </c>
      <c r="AB13" s="11">
        <v>0</v>
      </c>
      <c r="AC13" s="11">
        <v>0</v>
      </c>
      <c r="AD13" s="11">
        <v>285</v>
      </c>
      <c r="AE13" s="11">
        <v>4</v>
      </c>
      <c r="AF13" s="11">
        <v>2</v>
      </c>
      <c r="AG13" s="11">
        <v>1</v>
      </c>
      <c r="AH13" s="11">
        <v>1</v>
      </c>
      <c r="AI13" s="11">
        <v>0</v>
      </c>
      <c r="AJ13" s="11">
        <v>14</v>
      </c>
      <c r="AK13" s="11">
        <v>0</v>
      </c>
      <c r="AL13" s="11">
        <v>1</v>
      </c>
      <c r="AM13" s="11">
        <v>0</v>
      </c>
      <c r="AN13" s="11">
        <v>0</v>
      </c>
      <c r="AO13" s="11">
        <v>11</v>
      </c>
      <c r="AP13" s="11">
        <v>37</v>
      </c>
      <c r="AQ13" s="11">
        <v>127</v>
      </c>
      <c r="AR13" s="11">
        <v>17</v>
      </c>
      <c r="AS13" s="11">
        <v>1071</v>
      </c>
      <c r="AT13" s="11">
        <v>257</v>
      </c>
      <c r="AU13" s="11">
        <v>58</v>
      </c>
      <c r="AV13" s="11">
        <v>800</v>
      </c>
      <c r="AW13" s="11">
        <v>19</v>
      </c>
      <c r="AX13" s="11">
        <f t="shared" si="0"/>
        <v>3512</v>
      </c>
    </row>
    <row r="14" spans="1:50" x14ac:dyDescent="0.35">
      <c r="A14" s="5"/>
      <c r="B14" s="9" t="s">
        <v>62</v>
      </c>
      <c r="C14" s="9">
        <v>0</v>
      </c>
      <c r="D14" s="9">
        <v>77</v>
      </c>
      <c r="E14" s="9">
        <v>77</v>
      </c>
      <c r="F14" s="9">
        <v>1</v>
      </c>
      <c r="G14" s="9">
        <v>676</v>
      </c>
      <c r="H14" s="9">
        <v>0</v>
      </c>
      <c r="I14" s="9">
        <v>19</v>
      </c>
      <c r="J14" s="9">
        <v>1326</v>
      </c>
      <c r="K14" s="9">
        <v>75</v>
      </c>
      <c r="L14" s="9">
        <v>1</v>
      </c>
      <c r="M14" s="9">
        <v>32</v>
      </c>
      <c r="N14" s="9">
        <v>83</v>
      </c>
      <c r="O14" s="9">
        <v>565</v>
      </c>
      <c r="P14" s="9">
        <v>306</v>
      </c>
      <c r="Q14" s="9">
        <v>1</v>
      </c>
      <c r="R14" s="9">
        <v>0</v>
      </c>
      <c r="S14" s="9">
        <v>8</v>
      </c>
      <c r="T14" s="9">
        <v>19</v>
      </c>
      <c r="U14" s="9">
        <v>2</v>
      </c>
      <c r="V14" s="9">
        <v>95</v>
      </c>
      <c r="W14" s="9">
        <v>8</v>
      </c>
      <c r="X14" s="9">
        <v>0</v>
      </c>
      <c r="Y14" s="9">
        <v>4</v>
      </c>
      <c r="Z14" s="9">
        <v>0</v>
      </c>
      <c r="AA14" s="9">
        <v>0</v>
      </c>
      <c r="AB14" s="9">
        <v>0</v>
      </c>
      <c r="AC14" s="9">
        <v>5</v>
      </c>
      <c r="AD14" s="9">
        <v>341</v>
      </c>
      <c r="AE14" s="9">
        <v>51</v>
      </c>
      <c r="AF14" s="9">
        <v>22</v>
      </c>
      <c r="AG14" s="9">
        <v>6</v>
      </c>
      <c r="AH14" s="9">
        <v>3</v>
      </c>
      <c r="AI14" s="9">
        <v>0</v>
      </c>
      <c r="AJ14" s="9">
        <v>158</v>
      </c>
      <c r="AK14" s="9">
        <v>3</v>
      </c>
      <c r="AL14" s="9">
        <v>0</v>
      </c>
      <c r="AM14" s="9">
        <v>0</v>
      </c>
      <c r="AN14" s="9">
        <v>2</v>
      </c>
      <c r="AO14" s="9">
        <v>22</v>
      </c>
      <c r="AP14" s="9">
        <v>72</v>
      </c>
      <c r="AQ14" s="9">
        <v>134</v>
      </c>
      <c r="AR14" s="9">
        <v>43</v>
      </c>
      <c r="AS14" s="9">
        <v>1040</v>
      </c>
      <c r="AT14" s="9">
        <v>134</v>
      </c>
      <c r="AU14" s="9">
        <v>30</v>
      </c>
      <c r="AV14" s="9">
        <v>1597</v>
      </c>
      <c r="AW14" s="9">
        <v>116</v>
      </c>
      <c r="AX14" s="9">
        <f t="shared" si="0"/>
        <v>7154</v>
      </c>
    </row>
    <row r="15" spans="1:50" x14ac:dyDescent="0.35">
      <c r="A15" s="5"/>
      <c r="B15" s="9" t="s">
        <v>63</v>
      </c>
      <c r="C15" s="9">
        <v>0</v>
      </c>
      <c r="D15" s="9">
        <v>17</v>
      </c>
      <c r="E15" s="9">
        <v>24</v>
      </c>
      <c r="F15" s="9">
        <v>0</v>
      </c>
      <c r="G15" s="9">
        <v>101</v>
      </c>
      <c r="H15" s="9">
        <v>0</v>
      </c>
      <c r="I15" s="9">
        <v>1</v>
      </c>
      <c r="J15" s="9">
        <v>214</v>
      </c>
      <c r="K15" s="9">
        <v>11</v>
      </c>
      <c r="L15" s="9">
        <v>2</v>
      </c>
      <c r="M15" s="9">
        <v>27</v>
      </c>
      <c r="N15" s="9">
        <v>10</v>
      </c>
      <c r="O15" s="9">
        <v>129</v>
      </c>
      <c r="P15" s="9">
        <v>58</v>
      </c>
      <c r="Q15" s="9">
        <v>1</v>
      </c>
      <c r="R15" s="9">
        <v>0</v>
      </c>
      <c r="S15" s="9">
        <v>3</v>
      </c>
      <c r="T15" s="9">
        <v>14</v>
      </c>
      <c r="U15" s="9">
        <v>0</v>
      </c>
      <c r="V15" s="9">
        <v>19</v>
      </c>
      <c r="W15" s="9">
        <v>0</v>
      </c>
      <c r="X15" s="9">
        <v>0</v>
      </c>
      <c r="Y15" s="9">
        <v>1</v>
      </c>
      <c r="Z15" s="9">
        <v>0</v>
      </c>
      <c r="AA15" s="9">
        <v>0</v>
      </c>
      <c r="AB15" s="9">
        <v>0</v>
      </c>
      <c r="AC15" s="9">
        <v>0</v>
      </c>
      <c r="AD15" s="9">
        <v>53</v>
      </c>
      <c r="AE15" s="9">
        <v>9</v>
      </c>
      <c r="AF15" s="9">
        <v>2</v>
      </c>
      <c r="AG15" s="9">
        <v>2</v>
      </c>
      <c r="AH15" s="9">
        <v>0</v>
      </c>
      <c r="AI15" s="9">
        <v>0</v>
      </c>
      <c r="AJ15" s="9">
        <v>18</v>
      </c>
      <c r="AK15" s="9">
        <v>1</v>
      </c>
      <c r="AL15" s="9">
        <v>0</v>
      </c>
      <c r="AM15" s="9">
        <v>0</v>
      </c>
      <c r="AN15" s="9">
        <v>0</v>
      </c>
      <c r="AO15" s="9">
        <v>6</v>
      </c>
      <c r="AP15" s="9">
        <v>11</v>
      </c>
      <c r="AQ15" s="9">
        <v>12</v>
      </c>
      <c r="AR15" s="9">
        <v>8</v>
      </c>
      <c r="AS15" s="9">
        <v>78</v>
      </c>
      <c r="AT15" s="9">
        <v>25</v>
      </c>
      <c r="AU15" s="9">
        <v>1</v>
      </c>
      <c r="AV15" s="9">
        <v>342</v>
      </c>
      <c r="AW15" s="9">
        <v>36</v>
      </c>
      <c r="AX15" s="9">
        <f t="shared" si="0"/>
        <v>1236</v>
      </c>
    </row>
    <row r="16" spans="1:50" x14ac:dyDescent="0.35">
      <c r="A16" s="5"/>
      <c r="B16" s="9" t="s">
        <v>64</v>
      </c>
      <c r="C16" s="9">
        <v>0</v>
      </c>
      <c r="D16" s="9">
        <v>51</v>
      </c>
      <c r="E16" s="9">
        <v>16</v>
      </c>
      <c r="F16" s="9">
        <v>2</v>
      </c>
      <c r="G16" s="9">
        <v>132</v>
      </c>
      <c r="H16" s="9">
        <v>1</v>
      </c>
      <c r="I16" s="9">
        <v>3</v>
      </c>
      <c r="J16" s="9">
        <v>529</v>
      </c>
      <c r="K16" s="9">
        <v>13</v>
      </c>
      <c r="L16" s="9">
        <v>3</v>
      </c>
      <c r="M16" s="9">
        <v>23</v>
      </c>
      <c r="N16" s="9">
        <v>25</v>
      </c>
      <c r="O16" s="9">
        <v>140</v>
      </c>
      <c r="P16" s="9">
        <v>90</v>
      </c>
      <c r="Q16" s="9">
        <v>1</v>
      </c>
      <c r="R16" s="9">
        <v>0</v>
      </c>
      <c r="S16" s="9">
        <v>1</v>
      </c>
      <c r="T16" s="9">
        <v>22</v>
      </c>
      <c r="U16" s="9">
        <v>0</v>
      </c>
      <c r="V16" s="9">
        <v>58</v>
      </c>
      <c r="W16" s="9">
        <v>1</v>
      </c>
      <c r="X16" s="9">
        <v>0</v>
      </c>
      <c r="Y16" s="9">
        <v>4</v>
      </c>
      <c r="Z16" s="9">
        <v>0</v>
      </c>
      <c r="AA16" s="9">
        <v>0</v>
      </c>
      <c r="AB16" s="9">
        <v>0</v>
      </c>
      <c r="AC16" s="9">
        <v>2</v>
      </c>
      <c r="AD16" s="9">
        <v>59</v>
      </c>
      <c r="AE16" s="9">
        <v>15</v>
      </c>
      <c r="AF16" s="9">
        <v>16</v>
      </c>
      <c r="AG16" s="9">
        <v>1</v>
      </c>
      <c r="AH16" s="9">
        <v>1</v>
      </c>
      <c r="AI16" s="9">
        <v>0</v>
      </c>
      <c r="AJ16" s="9">
        <v>48</v>
      </c>
      <c r="AK16" s="9">
        <v>1</v>
      </c>
      <c r="AL16" s="9">
        <v>1</v>
      </c>
      <c r="AM16" s="9">
        <v>0</v>
      </c>
      <c r="AN16" s="9">
        <v>6</v>
      </c>
      <c r="AO16" s="9">
        <v>13</v>
      </c>
      <c r="AP16" s="9">
        <v>20</v>
      </c>
      <c r="AQ16" s="9">
        <v>35</v>
      </c>
      <c r="AR16" s="9">
        <v>10</v>
      </c>
      <c r="AS16" s="9">
        <v>241</v>
      </c>
      <c r="AT16" s="9">
        <v>51</v>
      </c>
      <c r="AU16" s="9">
        <v>8</v>
      </c>
      <c r="AV16" s="9">
        <v>585</v>
      </c>
      <c r="AW16" s="9">
        <v>40</v>
      </c>
      <c r="AX16" s="9">
        <f t="shared" si="0"/>
        <v>2268</v>
      </c>
    </row>
    <row r="17" spans="1:50" x14ac:dyDescent="0.35">
      <c r="A17" s="4"/>
      <c r="B17" s="10" t="s">
        <v>65</v>
      </c>
      <c r="C17" s="10">
        <v>0</v>
      </c>
      <c r="D17" s="10">
        <v>63</v>
      </c>
      <c r="E17" s="10">
        <v>142</v>
      </c>
      <c r="F17" s="10">
        <v>2</v>
      </c>
      <c r="G17" s="10">
        <v>441</v>
      </c>
      <c r="H17" s="10">
        <v>3</v>
      </c>
      <c r="I17" s="10">
        <v>5</v>
      </c>
      <c r="J17" s="10">
        <v>1351</v>
      </c>
      <c r="K17" s="10">
        <v>231</v>
      </c>
      <c r="L17" s="10">
        <v>3</v>
      </c>
      <c r="M17" s="10">
        <v>90</v>
      </c>
      <c r="N17" s="10">
        <v>54</v>
      </c>
      <c r="O17" s="10">
        <v>468</v>
      </c>
      <c r="P17" s="10">
        <v>278</v>
      </c>
      <c r="Q17" s="10">
        <v>5</v>
      </c>
      <c r="R17" s="10">
        <v>0</v>
      </c>
      <c r="S17" s="10">
        <v>10</v>
      </c>
      <c r="T17" s="10">
        <v>123</v>
      </c>
      <c r="U17" s="10">
        <v>24</v>
      </c>
      <c r="V17" s="10">
        <v>205</v>
      </c>
      <c r="W17" s="10">
        <v>22</v>
      </c>
      <c r="X17" s="10">
        <v>0</v>
      </c>
      <c r="Y17" s="10">
        <v>28</v>
      </c>
      <c r="Z17" s="10">
        <v>0</v>
      </c>
      <c r="AA17" s="10">
        <v>0</v>
      </c>
      <c r="AB17" s="10">
        <v>0</v>
      </c>
      <c r="AC17" s="10">
        <v>12</v>
      </c>
      <c r="AD17" s="10">
        <v>727</v>
      </c>
      <c r="AE17" s="10">
        <v>25</v>
      </c>
      <c r="AF17" s="10">
        <v>29</v>
      </c>
      <c r="AG17" s="10">
        <v>3</v>
      </c>
      <c r="AH17" s="10">
        <v>1</v>
      </c>
      <c r="AI17" s="10">
        <v>0</v>
      </c>
      <c r="AJ17" s="10">
        <v>185</v>
      </c>
      <c r="AK17" s="10">
        <v>7</v>
      </c>
      <c r="AL17" s="10">
        <v>0</v>
      </c>
      <c r="AM17" s="10">
        <v>1</v>
      </c>
      <c r="AN17" s="10">
        <v>19</v>
      </c>
      <c r="AO17" s="10">
        <v>132</v>
      </c>
      <c r="AP17" s="10">
        <v>112</v>
      </c>
      <c r="AQ17" s="10">
        <v>113</v>
      </c>
      <c r="AR17" s="10">
        <v>285</v>
      </c>
      <c r="AS17" s="10">
        <v>1182</v>
      </c>
      <c r="AT17" s="10">
        <v>223</v>
      </c>
      <c r="AU17" s="10">
        <v>58</v>
      </c>
      <c r="AV17" s="10">
        <v>4405</v>
      </c>
      <c r="AW17" s="10">
        <v>156</v>
      </c>
      <c r="AX17" s="10">
        <f t="shared" si="0"/>
        <v>11223</v>
      </c>
    </row>
    <row r="18" spans="1:50" x14ac:dyDescent="0.35">
      <c r="A18" s="3" t="s">
        <v>66</v>
      </c>
      <c r="B18" s="11" t="s">
        <v>67</v>
      </c>
      <c r="C18" s="11">
        <v>0</v>
      </c>
      <c r="D18" s="11">
        <v>27</v>
      </c>
      <c r="E18" s="11">
        <v>120</v>
      </c>
      <c r="F18" s="11">
        <v>0</v>
      </c>
      <c r="G18" s="11">
        <v>555</v>
      </c>
      <c r="H18" s="11">
        <v>0</v>
      </c>
      <c r="I18" s="11">
        <v>7</v>
      </c>
      <c r="J18" s="11">
        <v>1459</v>
      </c>
      <c r="K18" s="11">
        <v>47</v>
      </c>
      <c r="L18" s="11">
        <v>0</v>
      </c>
      <c r="M18" s="11">
        <v>72</v>
      </c>
      <c r="N18" s="11">
        <v>14</v>
      </c>
      <c r="O18" s="11">
        <v>433</v>
      </c>
      <c r="P18" s="11">
        <v>268</v>
      </c>
      <c r="Q18" s="11">
        <v>2</v>
      </c>
      <c r="R18" s="11">
        <v>0</v>
      </c>
      <c r="S18" s="11">
        <v>7</v>
      </c>
      <c r="T18" s="11">
        <v>40</v>
      </c>
      <c r="U18" s="11">
        <v>3</v>
      </c>
      <c r="V18" s="11">
        <v>138</v>
      </c>
      <c r="W18" s="11">
        <v>2</v>
      </c>
      <c r="X18" s="11">
        <v>1</v>
      </c>
      <c r="Y18" s="11">
        <v>16</v>
      </c>
      <c r="Z18" s="11">
        <v>0</v>
      </c>
      <c r="AA18" s="11">
        <v>0</v>
      </c>
      <c r="AB18" s="11">
        <v>0</v>
      </c>
      <c r="AC18" s="11">
        <v>0</v>
      </c>
      <c r="AD18" s="11">
        <v>239</v>
      </c>
      <c r="AE18" s="11">
        <v>10</v>
      </c>
      <c r="AF18" s="11">
        <v>21</v>
      </c>
      <c r="AG18" s="11">
        <v>2</v>
      </c>
      <c r="AH18" s="11">
        <v>0</v>
      </c>
      <c r="AI18" s="11">
        <v>0</v>
      </c>
      <c r="AJ18" s="11">
        <v>31</v>
      </c>
      <c r="AK18" s="11">
        <v>20</v>
      </c>
      <c r="AL18" s="11">
        <v>0</v>
      </c>
      <c r="AM18" s="11">
        <v>0</v>
      </c>
      <c r="AN18" s="11">
        <v>5</v>
      </c>
      <c r="AO18" s="11">
        <v>16</v>
      </c>
      <c r="AP18" s="11">
        <v>49</v>
      </c>
      <c r="AQ18" s="11">
        <v>173</v>
      </c>
      <c r="AR18" s="11">
        <v>21</v>
      </c>
      <c r="AS18" s="11">
        <v>580</v>
      </c>
      <c r="AT18" s="11">
        <v>98</v>
      </c>
      <c r="AU18" s="11">
        <v>19</v>
      </c>
      <c r="AV18" s="11">
        <v>1552</v>
      </c>
      <c r="AW18" s="11">
        <v>232</v>
      </c>
      <c r="AX18" s="11">
        <f t="shared" si="0"/>
        <v>6279</v>
      </c>
    </row>
    <row r="19" spans="1:50" x14ac:dyDescent="0.35">
      <c r="A19" s="5"/>
      <c r="B19" s="9" t="s">
        <v>68</v>
      </c>
      <c r="C19" s="9">
        <v>0</v>
      </c>
      <c r="D19" s="9">
        <v>82</v>
      </c>
      <c r="E19" s="9">
        <v>121</v>
      </c>
      <c r="F19" s="9">
        <v>0</v>
      </c>
      <c r="G19" s="9">
        <v>377</v>
      </c>
      <c r="H19" s="9">
        <v>0</v>
      </c>
      <c r="I19" s="9">
        <v>2</v>
      </c>
      <c r="J19" s="9">
        <v>683</v>
      </c>
      <c r="K19" s="9">
        <v>254</v>
      </c>
      <c r="L19" s="9">
        <v>3</v>
      </c>
      <c r="M19" s="9">
        <v>94</v>
      </c>
      <c r="N19" s="9">
        <v>27</v>
      </c>
      <c r="O19" s="9">
        <v>480</v>
      </c>
      <c r="P19" s="9">
        <v>191</v>
      </c>
      <c r="Q19" s="9">
        <v>2</v>
      </c>
      <c r="R19" s="9">
        <v>0</v>
      </c>
      <c r="S19" s="9">
        <v>7</v>
      </c>
      <c r="T19" s="9">
        <v>40</v>
      </c>
      <c r="U19" s="9">
        <v>1</v>
      </c>
      <c r="V19" s="9">
        <v>59</v>
      </c>
      <c r="W19" s="9">
        <v>2</v>
      </c>
      <c r="X19" s="9">
        <v>4</v>
      </c>
      <c r="Y19" s="9">
        <v>8</v>
      </c>
      <c r="Z19" s="9">
        <v>0</v>
      </c>
      <c r="AA19" s="9">
        <v>1</v>
      </c>
      <c r="AB19" s="9">
        <v>0</v>
      </c>
      <c r="AC19" s="9">
        <v>0</v>
      </c>
      <c r="AD19" s="9">
        <v>752</v>
      </c>
      <c r="AE19" s="9">
        <v>14</v>
      </c>
      <c r="AF19" s="9">
        <v>14</v>
      </c>
      <c r="AG19" s="9">
        <v>10</v>
      </c>
      <c r="AH19" s="9">
        <v>0</v>
      </c>
      <c r="AI19" s="9">
        <v>0</v>
      </c>
      <c r="AJ19" s="9">
        <v>56</v>
      </c>
      <c r="AK19" s="9">
        <v>7</v>
      </c>
      <c r="AL19" s="9">
        <v>2</v>
      </c>
      <c r="AM19" s="9">
        <v>0</v>
      </c>
      <c r="AN19" s="9">
        <v>3</v>
      </c>
      <c r="AO19" s="9">
        <v>53</v>
      </c>
      <c r="AP19" s="9">
        <v>72</v>
      </c>
      <c r="AQ19" s="9">
        <v>57</v>
      </c>
      <c r="AR19" s="9">
        <v>59</v>
      </c>
      <c r="AS19" s="9">
        <v>367</v>
      </c>
      <c r="AT19" s="9">
        <v>110</v>
      </c>
      <c r="AU19" s="9">
        <v>17</v>
      </c>
      <c r="AV19" s="9">
        <v>1610</v>
      </c>
      <c r="AW19" s="9">
        <v>109</v>
      </c>
      <c r="AX19" s="9">
        <f t="shared" si="0"/>
        <v>5750</v>
      </c>
    </row>
    <row r="20" spans="1:50" x14ac:dyDescent="0.35">
      <c r="A20" s="5"/>
      <c r="B20" s="9" t="s">
        <v>69</v>
      </c>
      <c r="C20" s="9">
        <v>0</v>
      </c>
      <c r="D20" s="9">
        <v>47</v>
      </c>
      <c r="E20" s="9">
        <v>87</v>
      </c>
      <c r="F20" s="9">
        <v>0</v>
      </c>
      <c r="G20" s="9">
        <v>391</v>
      </c>
      <c r="H20" s="9">
        <v>9</v>
      </c>
      <c r="I20" s="9">
        <v>3</v>
      </c>
      <c r="J20" s="9">
        <v>555</v>
      </c>
      <c r="K20" s="9">
        <v>133</v>
      </c>
      <c r="L20" s="9">
        <v>0</v>
      </c>
      <c r="M20" s="9">
        <v>132</v>
      </c>
      <c r="N20" s="9">
        <v>14</v>
      </c>
      <c r="O20" s="9">
        <v>350</v>
      </c>
      <c r="P20" s="9">
        <v>185</v>
      </c>
      <c r="Q20" s="9">
        <v>14</v>
      </c>
      <c r="R20" s="9">
        <v>1</v>
      </c>
      <c r="S20" s="9">
        <v>13</v>
      </c>
      <c r="T20" s="9">
        <v>59</v>
      </c>
      <c r="U20" s="9">
        <v>1</v>
      </c>
      <c r="V20" s="9">
        <v>113</v>
      </c>
      <c r="W20" s="9">
        <v>15</v>
      </c>
      <c r="X20" s="9">
        <v>0</v>
      </c>
      <c r="Y20" s="9">
        <v>20</v>
      </c>
      <c r="Z20" s="9">
        <v>0</v>
      </c>
      <c r="AA20" s="9">
        <v>9</v>
      </c>
      <c r="AB20" s="9">
        <v>0</v>
      </c>
      <c r="AC20" s="9">
        <v>7</v>
      </c>
      <c r="AD20" s="9">
        <v>146</v>
      </c>
      <c r="AE20" s="9">
        <v>29</v>
      </c>
      <c r="AF20" s="9">
        <v>9</v>
      </c>
      <c r="AG20" s="9">
        <v>11</v>
      </c>
      <c r="AH20" s="9">
        <v>2</v>
      </c>
      <c r="AI20" s="9">
        <v>0</v>
      </c>
      <c r="AJ20" s="9">
        <v>67</v>
      </c>
      <c r="AK20" s="9">
        <v>5</v>
      </c>
      <c r="AL20" s="9">
        <v>0</v>
      </c>
      <c r="AM20" s="9">
        <v>0</v>
      </c>
      <c r="AN20" s="9">
        <v>65</v>
      </c>
      <c r="AO20" s="9">
        <v>58</v>
      </c>
      <c r="AP20" s="9">
        <v>105</v>
      </c>
      <c r="AQ20" s="9">
        <v>119</v>
      </c>
      <c r="AR20" s="9">
        <v>110</v>
      </c>
      <c r="AS20" s="9">
        <v>309</v>
      </c>
      <c r="AT20" s="9">
        <v>132</v>
      </c>
      <c r="AU20" s="9">
        <v>28</v>
      </c>
      <c r="AV20" s="9">
        <v>1815</v>
      </c>
      <c r="AW20" s="9">
        <v>200</v>
      </c>
      <c r="AX20" s="9">
        <f t="shared" si="0"/>
        <v>5368</v>
      </c>
    </row>
    <row r="21" spans="1:50" x14ac:dyDescent="0.35">
      <c r="A21" s="5"/>
      <c r="B21" s="9" t="s">
        <v>70</v>
      </c>
      <c r="C21" s="9">
        <v>0</v>
      </c>
      <c r="D21" s="9">
        <v>120</v>
      </c>
      <c r="E21" s="9">
        <v>78</v>
      </c>
      <c r="F21" s="9">
        <v>0</v>
      </c>
      <c r="G21" s="9">
        <v>140</v>
      </c>
      <c r="H21" s="9">
        <v>1</v>
      </c>
      <c r="I21" s="9">
        <v>4</v>
      </c>
      <c r="J21" s="9">
        <v>807</v>
      </c>
      <c r="K21" s="9">
        <v>11</v>
      </c>
      <c r="L21" s="9">
        <v>0</v>
      </c>
      <c r="M21" s="9">
        <v>16</v>
      </c>
      <c r="N21" s="9">
        <v>23</v>
      </c>
      <c r="O21" s="9">
        <v>151</v>
      </c>
      <c r="P21" s="9">
        <v>52</v>
      </c>
      <c r="Q21" s="9">
        <v>0</v>
      </c>
      <c r="R21" s="9">
        <v>0</v>
      </c>
      <c r="S21" s="9">
        <v>0</v>
      </c>
      <c r="T21" s="9">
        <v>2</v>
      </c>
      <c r="U21" s="9">
        <v>0</v>
      </c>
      <c r="V21" s="9">
        <v>123</v>
      </c>
      <c r="W21" s="9">
        <v>8</v>
      </c>
      <c r="X21" s="9">
        <v>0</v>
      </c>
      <c r="Y21" s="9">
        <v>7</v>
      </c>
      <c r="Z21" s="9">
        <v>0</v>
      </c>
      <c r="AA21" s="9">
        <v>0</v>
      </c>
      <c r="AB21" s="9">
        <v>0</v>
      </c>
      <c r="AC21" s="9">
        <v>0</v>
      </c>
      <c r="AD21" s="9">
        <v>259</v>
      </c>
      <c r="AE21" s="9">
        <v>5</v>
      </c>
      <c r="AF21" s="9">
        <v>6</v>
      </c>
      <c r="AG21" s="9">
        <v>1</v>
      </c>
      <c r="AH21" s="9">
        <v>0</v>
      </c>
      <c r="AI21" s="9">
        <v>0</v>
      </c>
      <c r="AJ21" s="9">
        <v>4</v>
      </c>
      <c r="AK21" s="9">
        <v>0</v>
      </c>
      <c r="AL21" s="9">
        <v>0</v>
      </c>
      <c r="AM21" s="9">
        <v>0</v>
      </c>
      <c r="AN21" s="9">
        <v>4</v>
      </c>
      <c r="AO21" s="9">
        <v>9</v>
      </c>
      <c r="AP21" s="9">
        <v>39</v>
      </c>
      <c r="AQ21" s="9">
        <v>49</v>
      </c>
      <c r="AR21" s="9">
        <v>9</v>
      </c>
      <c r="AS21" s="9">
        <v>713</v>
      </c>
      <c r="AT21" s="9">
        <v>81</v>
      </c>
      <c r="AU21" s="9">
        <v>6</v>
      </c>
      <c r="AV21" s="9">
        <v>877</v>
      </c>
      <c r="AW21" s="9">
        <v>67</v>
      </c>
      <c r="AX21" s="9">
        <f t="shared" si="0"/>
        <v>3672</v>
      </c>
    </row>
    <row r="22" spans="1:50" x14ac:dyDescent="0.35">
      <c r="A22" s="5"/>
      <c r="B22" s="9" t="s">
        <v>71</v>
      </c>
      <c r="C22" s="9">
        <v>0</v>
      </c>
      <c r="D22" s="9">
        <v>7</v>
      </c>
      <c r="E22" s="9">
        <v>33</v>
      </c>
      <c r="F22" s="9">
        <v>0</v>
      </c>
      <c r="G22" s="9">
        <v>237</v>
      </c>
      <c r="H22" s="9">
        <v>0</v>
      </c>
      <c r="I22" s="9">
        <v>2</v>
      </c>
      <c r="J22" s="9">
        <v>115</v>
      </c>
      <c r="K22" s="9">
        <v>74</v>
      </c>
      <c r="L22" s="9">
        <v>0</v>
      </c>
      <c r="M22" s="9">
        <v>29</v>
      </c>
      <c r="N22" s="9">
        <v>19</v>
      </c>
      <c r="O22" s="9">
        <v>82</v>
      </c>
      <c r="P22" s="9">
        <v>74</v>
      </c>
      <c r="Q22" s="9">
        <v>2</v>
      </c>
      <c r="R22" s="9">
        <v>0</v>
      </c>
      <c r="S22" s="9">
        <v>1</v>
      </c>
      <c r="T22" s="9">
        <v>10</v>
      </c>
      <c r="U22" s="9">
        <v>1</v>
      </c>
      <c r="V22" s="9">
        <v>60</v>
      </c>
      <c r="W22" s="9">
        <v>0</v>
      </c>
      <c r="X22" s="9">
        <v>1</v>
      </c>
      <c r="Y22" s="9">
        <v>3</v>
      </c>
      <c r="Z22" s="9">
        <v>1</v>
      </c>
      <c r="AA22" s="9">
        <v>0</v>
      </c>
      <c r="AB22" s="9">
        <v>0</v>
      </c>
      <c r="AC22" s="9">
        <v>0</v>
      </c>
      <c r="AD22" s="9">
        <v>243</v>
      </c>
      <c r="AE22" s="9">
        <v>11</v>
      </c>
      <c r="AF22" s="9">
        <v>3</v>
      </c>
      <c r="AG22" s="9">
        <v>2</v>
      </c>
      <c r="AH22" s="9">
        <v>1</v>
      </c>
      <c r="AI22" s="9">
        <v>0</v>
      </c>
      <c r="AJ22" s="9">
        <v>11</v>
      </c>
      <c r="AK22" s="9">
        <v>2</v>
      </c>
      <c r="AL22" s="9">
        <v>1</v>
      </c>
      <c r="AM22" s="9">
        <v>0</v>
      </c>
      <c r="AN22" s="9">
        <v>5</v>
      </c>
      <c r="AO22" s="9">
        <v>15</v>
      </c>
      <c r="AP22" s="9">
        <v>14</v>
      </c>
      <c r="AQ22" s="9">
        <v>15</v>
      </c>
      <c r="AR22" s="9">
        <v>11</v>
      </c>
      <c r="AS22" s="9">
        <v>154</v>
      </c>
      <c r="AT22" s="9">
        <v>17</v>
      </c>
      <c r="AU22" s="9">
        <v>4</v>
      </c>
      <c r="AV22" s="9">
        <v>338</v>
      </c>
      <c r="AW22" s="9">
        <v>44</v>
      </c>
      <c r="AX22" s="9">
        <f t="shared" si="0"/>
        <v>1642</v>
      </c>
    </row>
    <row r="23" spans="1:50" x14ac:dyDescent="0.35">
      <c r="A23" s="5"/>
      <c r="B23" s="9" t="s">
        <v>72</v>
      </c>
      <c r="C23" s="9">
        <v>0</v>
      </c>
      <c r="D23" s="9">
        <v>30</v>
      </c>
      <c r="E23" s="9">
        <v>55</v>
      </c>
      <c r="F23" s="9">
        <v>0</v>
      </c>
      <c r="G23" s="9">
        <v>168</v>
      </c>
      <c r="H23" s="9">
        <v>0</v>
      </c>
      <c r="I23" s="9">
        <v>5</v>
      </c>
      <c r="J23" s="9">
        <v>925</v>
      </c>
      <c r="K23" s="9">
        <v>81</v>
      </c>
      <c r="L23" s="9">
        <v>0</v>
      </c>
      <c r="M23" s="9">
        <v>33</v>
      </c>
      <c r="N23" s="9">
        <v>37</v>
      </c>
      <c r="O23" s="9">
        <v>166</v>
      </c>
      <c r="P23" s="9">
        <v>195</v>
      </c>
      <c r="Q23" s="9">
        <v>2</v>
      </c>
      <c r="R23" s="9">
        <v>0</v>
      </c>
      <c r="S23" s="9">
        <v>7</v>
      </c>
      <c r="T23" s="9">
        <v>8</v>
      </c>
      <c r="U23" s="9">
        <v>0</v>
      </c>
      <c r="V23" s="9">
        <v>47</v>
      </c>
      <c r="W23" s="9">
        <v>11</v>
      </c>
      <c r="X23" s="9">
        <v>2</v>
      </c>
      <c r="Y23" s="9">
        <v>5</v>
      </c>
      <c r="Z23" s="9">
        <v>0</v>
      </c>
      <c r="AA23" s="9">
        <v>0</v>
      </c>
      <c r="AB23" s="9">
        <v>0</v>
      </c>
      <c r="AC23" s="9">
        <v>1</v>
      </c>
      <c r="AD23" s="9">
        <v>345</v>
      </c>
      <c r="AE23" s="9">
        <v>15</v>
      </c>
      <c r="AF23" s="9">
        <v>15</v>
      </c>
      <c r="AG23" s="9">
        <v>4</v>
      </c>
      <c r="AH23" s="9">
        <v>0</v>
      </c>
      <c r="AI23" s="9">
        <v>0</v>
      </c>
      <c r="AJ23" s="9">
        <v>15</v>
      </c>
      <c r="AK23" s="9">
        <v>2</v>
      </c>
      <c r="AL23" s="9">
        <v>1</v>
      </c>
      <c r="AM23" s="9">
        <v>0</v>
      </c>
      <c r="AN23" s="9">
        <v>13</v>
      </c>
      <c r="AO23" s="9">
        <v>21</v>
      </c>
      <c r="AP23" s="9">
        <v>44</v>
      </c>
      <c r="AQ23" s="9">
        <v>57</v>
      </c>
      <c r="AR23" s="9">
        <v>22</v>
      </c>
      <c r="AS23" s="9">
        <v>562</v>
      </c>
      <c r="AT23" s="9">
        <v>73</v>
      </c>
      <c r="AU23" s="9">
        <v>4</v>
      </c>
      <c r="AV23" s="9">
        <v>1231</v>
      </c>
      <c r="AW23" s="9">
        <v>141</v>
      </c>
      <c r="AX23" s="9">
        <f t="shared" si="0"/>
        <v>4343</v>
      </c>
    </row>
    <row r="24" spans="1:50" x14ac:dyDescent="0.35">
      <c r="A24" s="5"/>
      <c r="B24" s="9" t="s">
        <v>73</v>
      </c>
      <c r="C24" s="9">
        <v>0</v>
      </c>
      <c r="D24" s="9">
        <v>92</v>
      </c>
      <c r="E24" s="9">
        <v>83</v>
      </c>
      <c r="F24" s="9">
        <v>0</v>
      </c>
      <c r="G24" s="9">
        <v>108</v>
      </c>
      <c r="H24" s="9">
        <v>2</v>
      </c>
      <c r="I24" s="9">
        <v>7</v>
      </c>
      <c r="J24" s="9">
        <v>504</v>
      </c>
      <c r="K24" s="9">
        <v>21</v>
      </c>
      <c r="L24" s="9">
        <v>0</v>
      </c>
      <c r="M24" s="9">
        <v>44</v>
      </c>
      <c r="N24" s="9">
        <v>31</v>
      </c>
      <c r="O24" s="9">
        <v>224</v>
      </c>
      <c r="P24" s="9">
        <v>80</v>
      </c>
      <c r="Q24" s="9">
        <v>1</v>
      </c>
      <c r="R24" s="9">
        <v>0</v>
      </c>
      <c r="S24" s="9">
        <v>2</v>
      </c>
      <c r="T24" s="9">
        <v>5</v>
      </c>
      <c r="U24" s="9">
        <v>0</v>
      </c>
      <c r="V24" s="9">
        <v>50</v>
      </c>
      <c r="W24" s="9">
        <v>13</v>
      </c>
      <c r="X24" s="9">
        <v>2</v>
      </c>
      <c r="Y24" s="9">
        <v>24</v>
      </c>
      <c r="Z24" s="9">
        <v>0</v>
      </c>
      <c r="AA24" s="9">
        <v>0</v>
      </c>
      <c r="AB24" s="9">
        <v>0</v>
      </c>
      <c r="AC24" s="9">
        <v>1</v>
      </c>
      <c r="AD24" s="9">
        <v>61</v>
      </c>
      <c r="AE24" s="9">
        <v>10</v>
      </c>
      <c r="AF24" s="9">
        <v>14</v>
      </c>
      <c r="AG24" s="9">
        <v>0</v>
      </c>
      <c r="AH24" s="9">
        <v>2</v>
      </c>
      <c r="AI24" s="9">
        <v>0</v>
      </c>
      <c r="AJ24" s="9">
        <v>76</v>
      </c>
      <c r="AK24" s="9">
        <v>3</v>
      </c>
      <c r="AL24" s="9">
        <v>0</v>
      </c>
      <c r="AM24" s="9">
        <v>0</v>
      </c>
      <c r="AN24" s="9">
        <v>6</v>
      </c>
      <c r="AO24" s="9">
        <v>15</v>
      </c>
      <c r="AP24" s="9">
        <v>32</v>
      </c>
      <c r="AQ24" s="9">
        <v>58</v>
      </c>
      <c r="AR24" s="9">
        <v>4</v>
      </c>
      <c r="AS24" s="9">
        <v>827</v>
      </c>
      <c r="AT24" s="9">
        <v>102</v>
      </c>
      <c r="AU24" s="9">
        <v>4</v>
      </c>
      <c r="AV24" s="9">
        <v>541</v>
      </c>
      <c r="AW24" s="9">
        <v>60</v>
      </c>
      <c r="AX24" s="9">
        <f t="shared" si="0"/>
        <v>3109</v>
      </c>
    </row>
    <row r="25" spans="1:50" x14ac:dyDescent="0.35">
      <c r="A25" s="5"/>
      <c r="B25" s="9" t="s">
        <v>74</v>
      </c>
      <c r="C25" s="9">
        <v>0</v>
      </c>
      <c r="D25" s="9">
        <v>35</v>
      </c>
      <c r="E25" s="9">
        <v>43</v>
      </c>
      <c r="F25" s="9">
        <v>2</v>
      </c>
      <c r="G25" s="9">
        <v>96</v>
      </c>
      <c r="H25" s="9">
        <v>1</v>
      </c>
      <c r="I25" s="9">
        <v>3</v>
      </c>
      <c r="J25" s="9">
        <v>469</v>
      </c>
      <c r="K25" s="9">
        <v>16</v>
      </c>
      <c r="L25" s="9">
        <v>0</v>
      </c>
      <c r="M25" s="9">
        <v>23</v>
      </c>
      <c r="N25" s="9">
        <v>32</v>
      </c>
      <c r="O25" s="9">
        <v>152</v>
      </c>
      <c r="P25" s="9">
        <v>64</v>
      </c>
      <c r="Q25" s="9">
        <v>1</v>
      </c>
      <c r="R25" s="9">
        <v>0</v>
      </c>
      <c r="S25" s="9">
        <v>1</v>
      </c>
      <c r="T25" s="9">
        <v>5</v>
      </c>
      <c r="U25" s="9">
        <v>0</v>
      </c>
      <c r="V25" s="9">
        <v>66</v>
      </c>
      <c r="W25" s="9">
        <v>3</v>
      </c>
      <c r="X25" s="9">
        <v>0</v>
      </c>
      <c r="Y25" s="9">
        <v>9</v>
      </c>
      <c r="Z25" s="9">
        <v>0</v>
      </c>
      <c r="AA25" s="9">
        <v>0</v>
      </c>
      <c r="AB25" s="9">
        <v>0</v>
      </c>
      <c r="AC25" s="9">
        <v>1</v>
      </c>
      <c r="AD25" s="9">
        <v>55</v>
      </c>
      <c r="AE25" s="9">
        <v>7</v>
      </c>
      <c r="AF25" s="9">
        <v>9</v>
      </c>
      <c r="AG25" s="9">
        <v>1</v>
      </c>
      <c r="AH25" s="9">
        <v>2</v>
      </c>
      <c r="AI25" s="9">
        <v>0</v>
      </c>
      <c r="AJ25" s="9">
        <v>30</v>
      </c>
      <c r="AK25" s="9">
        <v>0</v>
      </c>
      <c r="AL25" s="9">
        <v>0</v>
      </c>
      <c r="AM25" s="9">
        <v>0</v>
      </c>
      <c r="AN25" s="9">
        <v>4</v>
      </c>
      <c r="AO25" s="9">
        <v>9</v>
      </c>
      <c r="AP25" s="9">
        <v>26</v>
      </c>
      <c r="AQ25" s="9">
        <v>26</v>
      </c>
      <c r="AR25" s="9">
        <v>5</v>
      </c>
      <c r="AS25" s="9">
        <v>481</v>
      </c>
      <c r="AT25" s="9">
        <v>60</v>
      </c>
      <c r="AU25" s="9">
        <v>6</v>
      </c>
      <c r="AV25" s="9">
        <v>539</v>
      </c>
      <c r="AW25" s="9">
        <v>40</v>
      </c>
      <c r="AX25" s="9">
        <f t="shared" si="0"/>
        <v>2322</v>
      </c>
    </row>
    <row r="26" spans="1:50" x14ac:dyDescent="0.35">
      <c r="A26" s="5"/>
      <c r="B26" s="9" t="s">
        <v>75</v>
      </c>
      <c r="C26" s="9">
        <v>0</v>
      </c>
      <c r="D26" s="9">
        <v>2</v>
      </c>
      <c r="E26" s="9">
        <v>4</v>
      </c>
      <c r="F26" s="9">
        <v>0</v>
      </c>
      <c r="G26" s="9">
        <v>15</v>
      </c>
      <c r="H26" s="9">
        <v>0</v>
      </c>
      <c r="I26" s="9">
        <v>1</v>
      </c>
      <c r="J26" s="9">
        <v>24</v>
      </c>
      <c r="K26" s="9">
        <v>4</v>
      </c>
      <c r="L26" s="9">
        <v>0</v>
      </c>
      <c r="M26" s="9">
        <v>1</v>
      </c>
      <c r="N26" s="9">
        <v>7</v>
      </c>
      <c r="O26" s="9">
        <v>22</v>
      </c>
      <c r="P26" s="9">
        <v>5</v>
      </c>
      <c r="Q26" s="9">
        <v>0</v>
      </c>
      <c r="R26" s="9">
        <v>0</v>
      </c>
      <c r="S26" s="9">
        <v>0</v>
      </c>
      <c r="T26" s="9">
        <v>1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3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4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4</v>
      </c>
      <c r="AQ26" s="9">
        <v>7</v>
      </c>
      <c r="AR26" s="9">
        <v>3</v>
      </c>
      <c r="AS26" s="9">
        <v>56</v>
      </c>
      <c r="AT26" s="9">
        <v>12</v>
      </c>
      <c r="AU26" s="9">
        <v>1</v>
      </c>
      <c r="AV26" s="9">
        <v>84</v>
      </c>
      <c r="AW26" s="9">
        <v>7</v>
      </c>
      <c r="AX26" s="9">
        <f t="shared" si="0"/>
        <v>267</v>
      </c>
    </row>
    <row r="27" spans="1:50" x14ac:dyDescent="0.35">
      <c r="A27" s="5"/>
      <c r="B27" s="9" t="s">
        <v>76</v>
      </c>
      <c r="C27" s="9">
        <v>0</v>
      </c>
      <c r="D27" s="9">
        <v>36</v>
      </c>
      <c r="E27" s="9">
        <v>56</v>
      </c>
      <c r="F27" s="9">
        <v>2</v>
      </c>
      <c r="G27" s="9">
        <v>195</v>
      </c>
      <c r="H27" s="9">
        <v>0</v>
      </c>
      <c r="I27" s="9">
        <v>3</v>
      </c>
      <c r="J27" s="9">
        <v>779</v>
      </c>
      <c r="K27" s="9">
        <v>58</v>
      </c>
      <c r="L27" s="9">
        <v>1</v>
      </c>
      <c r="M27" s="9">
        <v>26</v>
      </c>
      <c r="N27" s="9">
        <v>58</v>
      </c>
      <c r="O27" s="9">
        <v>204</v>
      </c>
      <c r="P27" s="9">
        <v>137</v>
      </c>
      <c r="Q27" s="9">
        <v>2</v>
      </c>
      <c r="R27" s="9">
        <v>0</v>
      </c>
      <c r="S27" s="9">
        <v>3</v>
      </c>
      <c r="T27" s="9">
        <v>9</v>
      </c>
      <c r="U27" s="9">
        <v>0</v>
      </c>
      <c r="V27" s="9">
        <v>107</v>
      </c>
      <c r="W27" s="9">
        <v>0</v>
      </c>
      <c r="X27" s="9">
        <v>0</v>
      </c>
      <c r="Y27" s="9">
        <v>6</v>
      </c>
      <c r="Z27" s="9">
        <v>0</v>
      </c>
      <c r="AA27" s="9">
        <v>0</v>
      </c>
      <c r="AB27" s="9">
        <v>0</v>
      </c>
      <c r="AC27" s="9">
        <v>0</v>
      </c>
      <c r="AD27" s="9">
        <v>159</v>
      </c>
      <c r="AE27" s="9">
        <v>18</v>
      </c>
      <c r="AF27" s="9">
        <v>11</v>
      </c>
      <c r="AG27" s="9">
        <v>2</v>
      </c>
      <c r="AH27" s="9">
        <v>1</v>
      </c>
      <c r="AI27" s="9">
        <v>0</v>
      </c>
      <c r="AJ27" s="9">
        <v>77</v>
      </c>
      <c r="AK27" s="9">
        <v>2</v>
      </c>
      <c r="AL27" s="9">
        <v>0</v>
      </c>
      <c r="AM27" s="9">
        <v>0</v>
      </c>
      <c r="AN27" s="9">
        <v>2</v>
      </c>
      <c r="AO27" s="9">
        <v>24</v>
      </c>
      <c r="AP27" s="9">
        <v>49</v>
      </c>
      <c r="AQ27" s="9">
        <v>63</v>
      </c>
      <c r="AR27" s="9">
        <v>19</v>
      </c>
      <c r="AS27" s="9">
        <v>433</v>
      </c>
      <c r="AT27" s="9">
        <v>97</v>
      </c>
      <c r="AU27" s="9">
        <v>18</v>
      </c>
      <c r="AV27" s="9">
        <v>917</v>
      </c>
      <c r="AW27" s="9">
        <v>92</v>
      </c>
      <c r="AX27" s="9">
        <f t="shared" si="0"/>
        <v>3666</v>
      </c>
    </row>
    <row r="28" spans="1:50" x14ac:dyDescent="0.35">
      <c r="A28" s="4"/>
      <c r="B28" s="10" t="s">
        <v>77</v>
      </c>
      <c r="C28" s="10">
        <v>0</v>
      </c>
      <c r="D28" s="10">
        <v>31</v>
      </c>
      <c r="E28" s="10">
        <v>33</v>
      </c>
      <c r="F28" s="10">
        <v>0</v>
      </c>
      <c r="G28" s="10">
        <v>104</v>
      </c>
      <c r="H28" s="10">
        <v>2</v>
      </c>
      <c r="I28" s="10">
        <v>2</v>
      </c>
      <c r="J28" s="10">
        <v>413</v>
      </c>
      <c r="K28" s="10">
        <v>34</v>
      </c>
      <c r="L28" s="10">
        <v>0</v>
      </c>
      <c r="M28" s="10">
        <v>16</v>
      </c>
      <c r="N28" s="10">
        <v>26</v>
      </c>
      <c r="O28" s="10">
        <v>127</v>
      </c>
      <c r="P28" s="10">
        <v>85</v>
      </c>
      <c r="Q28" s="10">
        <v>1</v>
      </c>
      <c r="R28" s="10">
        <v>2</v>
      </c>
      <c r="S28" s="10">
        <v>4</v>
      </c>
      <c r="T28" s="10">
        <v>13</v>
      </c>
      <c r="U28" s="10">
        <v>0</v>
      </c>
      <c r="V28" s="10">
        <v>53</v>
      </c>
      <c r="W28" s="10">
        <v>1</v>
      </c>
      <c r="X28" s="10">
        <v>2</v>
      </c>
      <c r="Y28" s="10">
        <v>7</v>
      </c>
      <c r="Z28" s="10">
        <v>0</v>
      </c>
      <c r="AA28" s="10">
        <v>2</v>
      </c>
      <c r="AB28" s="10">
        <v>0</v>
      </c>
      <c r="AC28" s="10">
        <v>0</v>
      </c>
      <c r="AD28" s="10">
        <v>127</v>
      </c>
      <c r="AE28" s="10">
        <v>11</v>
      </c>
      <c r="AF28" s="10">
        <v>8</v>
      </c>
      <c r="AG28" s="10">
        <v>1</v>
      </c>
      <c r="AH28" s="10">
        <v>1</v>
      </c>
      <c r="AI28" s="10">
        <v>0</v>
      </c>
      <c r="AJ28" s="10">
        <v>55</v>
      </c>
      <c r="AK28" s="10">
        <v>2</v>
      </c>
      <c r="AL28" s="10">
        <v>0</v>
      </c>
      <c r="AM28" s="10">
        <v>0</v>
      </c>
      <c r="AN28" s="10">
        <v>0</v>
      </c>
      <c r="AO28" s="10">
        <v>14</v>
      </c>
      <c r="AP28" s="10">
        <v>26</v>
      </c>
      <c r="AQ28" s="10">
        <v>28</v>
      </c>
      <c r="AR28" s="10">
        <v>7</v>
      </c>
      <c r="AS28" s="10">
        <v>331</v>
      </c>
      <c r="AT28" s="10">
        <v>30</v>
      </c>
      <c r="AU28" s="10">
        <v>2</v>
      </c>
      <c r="AV28" s="10">
        <v>372</v>
      </c>
      <c r="AW28" s="10">
        <v>35</v>
      </c>
      <c r="AX28" s="10">
        <f t="shared" si="0"/>
        <v>2008</v>
      </c>
    </row>
    <row r="29" spans="1:50" x14ac:dyDescent="0.35">
      <c r="A29" s="6" t="s">
        <v>78</v>
      </c>
      <c r="B29" s="11" t="s">
        <v>79</v>
      </c>
      <c r="C29" s="11">
        <v>0</v>
      </c>
      <c r="D29" s="11">
        <v>75</v>
      </c>
      <c r="E29" s="11">
        <v>73</v>
      </c>
      <c r="F29" s="11">
        <v>0</v>
      </c>
      <c r="G29" s="11">
        <v>443</v>
      </c>
      <c r="H29" s="11">
        <v>0</v>
      </c>
      <c r="I29" s="11">
        <v>6</v>
      </c>
      <c r="J29" s="11">
        <v>872</v>
      </c>
      <c r="K29" s="11">
        <v>52</v>
      </c>
      <c r="L29" s="11">
        <v>0</v>
      </c>
      <c r="M29" s="11">
        <v>62</v>
      </c>
      <c r="N29" s="11">
        <v>128</v>
      </c>
      <c r="O29" s="11">
        <v>197</v>
      </c>
      <c r="P29" s="11">
        <v>105</v>
      </c>
      <c r="Q29" s="11">
        <v>7</v>
      </c>
      <c r="R29" s="11">
        <v>0</v>
      </c>
      <c r="S29" s="11">
        <v>1</v>
      </c>
      <c r="T29" s="11">
        <v>6</v>
      </c>
      <c r="U29" s="11">
        <v>1</v>
      </c>
      <c r="V29" s="11">
        <v>287</v>
      </c>
      <c r="W29" s="11">
        <v>2</v>
      </c>
      <c r="X29" s="11">
        <v>0</v>
      </c>
      <c r="Y29" s="11">
        <v>8</v>
      </c>
      <c r="Z29" s="11">
        <v>0</v>
      </c>
      <c r="AA29" s="11">
        <v>1</v>
      </c>
      <c r="AB29" s="11">
        <v>0</v>
      </c>
      <c r="AC29" s="11">
        <v>2</v>
      </c>
      <c r="AD29" s="11">
        <v>134</v>
      </c>
      <c r="AE29" s="11">
        <v>14</v>
      </c>
      <c r="AF29" s="11">
        <v>8</v>
      </c>
      <c r="AG29" s="11">
        <v>4</v>
      </c>
      <c r="AH29" s="11">
        <v>0</v>
      </c>
      <c r="AI29" s="11">
        <v>1</v>
      </c>
      <c r="AJ29" s="11">
        <v>70</v>
      </c>
      <c r="AK29" s="11">
        <v>4</v>
      </c>
      <c r="AL29" s="11">
        <v>4</v>
      </c>
      <c r="AM29" s="11">
        <v>1</v>
      </c>
      <c r="AN29" s="11">
        <v>8</v>
      </c>
      <c r="AO29" s="11">
        <v>21</v>
      </c>
      <c r="AP29" s="11">
        <v>19</v>
      </c>
      <c r="AQ29" s="11">
        <v>43</v>
      </c>
      <c r="AR29" s="11">
        <v>16</v>
      </c>
      <c r="AS29" s="11">
        <v>396</v>
      </c>
      <c r="AT29" s="11">
        <v>29</v>
      </c>
      <c r="AU29" s="11">
        <v>14</v>
      </c>
      <c r="AV29" s="11">
        <v>629</v>
      </c>
      <c r="AW29" s="11">
        <v>39</v>
      </c>
      <c r="AX29" s="11">
        <f t="shared" si="0"/>
        <v>3782</v>
      </c>
    </row>
    <row r="30" spans="1:50" x14ac:dyDescent="0.35">
      <c r="A30" s="5"/>
      <c r="B30" s="9" t="s">
        <v>80</v>
      </c>
      <c r="C30" s="9">
        <v>0</v>
      </c>
      <c r="D30" s="9">
        <v>105</v>
      </c>
      <c r="E30" s="9">
        <v>35</v>
      </c>
      <c r="F30" s="9">
        <v>4</v>
      </c>
      <c r="G30" s="9">
        <v>110</v>
      </c>
      <c r="H30" s="9">
        <v>0</v>
      </c>
      <c r="I30" s="9">
        <v>8</v>
      </c>
      <c r="J30" s="9">
        <v>958</v>
      </c>
      <c r="K30" s="9">
        <v>10</v>
      </c>
      <c r="L30" s="9">
        <v>1</v>
      </c>
      <c r="M30" s="9">
        <v>49</v>
      </c>
      <c r="N30" s="9">
        <v>28</v>
      </c>
      <c r="O30" s="9">
        <v>131</v>
      </c>
      <c r="P30" s="9">
        <v>48</v>
      </c>
      <c r="Q30" s="9">
        <v>4</v>
      </c>
      <c r="R30" s="9">
        <v>0</v>
      </c>
      <c r="S30" s="9">
        <v>0</v>
      </c>
      <c r="T30" s="9">
        <v>5</v>
      </c>
      <c r="U30" s="9">
        <v>0</v>
      </c>
      <c r="V30" s="9">
        <v>177</v>
      </c>
      <c r="W30" s="9">
        <v>80</v>
      </c>
      <c r="X30" s="9">
        <v>0</v>
      </c>
      <c r="Y30" s="9">
        <v>8</v>
      </c>
      <c r="Z30" s="9">
        <v>2</v>
      </c>
      <c r="AA30" s="9">
        <v>0</v>
      </c>
      <c r="AB30" s="9">
        <v>0</v>
      </c>
      <c r="AC30" s="9">
        <v>3</v>
      </c>
      <c r="AD30" s="9">
        <v>70</v>
      </c>
      <c r="AE30" s="9">
        <v>6</v>
      </c>
      <c r="AF30" s="9">
        <v>15</v>
      </c>
      <c r="AG30" s="9">
        <v>4</v>
      </c>
      <c r="AH30" s="9">
        <v>0</v>
      </c>
      <c r="AI30" s="9">
        <v>0</v>
      </c>
      <c r="AJ30" s="9">
        <v>122</v>
      </c>
      <c r="AK30" s="9">
        <v>4</v>
      </c>
      <c r="AL30" s="9">
        <v>0</v>
      </c>
      <c r="AM30" s="9">
        <v>2</v>
      </c>
      <c r="AN30" s="9">
        <v>5</v>
      </c>
      <c r="AO30" s="9">
        <v>19</v>
      </c>
      <c r="AP30" s="9">
        <v>23</v>
      </c>
      <c r="AQ30" s="9">
        <v>47</v>
      </c>
      <c r="AR30" s="9">
        <v>36</v>
      </c>
      <c r="AS30" s="9">
        <v>579</v>
      </c>
      <c r="AT30" s="9">
        <v>32</v>
      </c>
      <c r="AU30" s="9">
        <v>48</v>
      </c>
      <c r="AV30" s="9">
        <v>543</v>
      </c>
      <c r="AW30" s="9">
        <v>31</v>
      </c>
      <c r="AX30" s="9">
        <f t="shared" si="0"/>
        <v>3352</v>
      </c>
    </row>
    <row r="31" spans="1:50" x14ac:dyDescent="0.35">
      <c r="A31" s="5"/>
      <c r="B31" s="9" t="s">
        <v>81</v>
      </c>
      <c r="C31" s="9">
        <v>0</v>
      </c>
      <c r="D31" s="9">
        <v>47</v>
      </c>
      <c r="E31" s="9">
        <v>32</v>
      </c>
      <c r="F31" s="9">
        <v>2</v>
      </c>
      <c r="G31" s="9">
        <v>267</v>
      </c>
      <c r="H31" s="9">
        <v>0</v>
      </c>
      <c r="I31" s="9">
        <v>6</v>
      </c>
      <c r="J31" s="9">
        <v>1477</v>
      </c>
      <c r="K31" s="9">
        <v>118</v>
      </c>
      <c r="L31" s="9">
        <v>0</v>
      </c>
      <c r="M31" s="9">
        <v>66</v>
      </c>
      <c r="N31" s="9">
        <v>52</v>
      </c>
      <c r="O31" s="9">
        <v>369</v>
      </c>
      <c r="P31" s="9">
        <v>230</v>
      </c>
      <c r="Q31" s="9">
        <v>3</v>
      </c>
      <c r="R31" s="9">
        <v>1</v>
      </c>
      <c r="S31" s="9">
        <v>4</v>
      </c>
      <c r="T31" s="9">
        <v>9</v>
      </c>
      <c r="U31" s="9">
        <v>0</v>
      </c>
      <c r="V31" s="9">
        <v>156</v>
      </c>
      <c r="W31" s="9">
        <v>12</v>
      </c>
      <c r="X31" s="9">
        <v>0</v>
      </c>
      <c r="Y31" s="9">
        <v>30</v>
      </c>
      <c r="Z31" s="9">
        <v>0</v>
      </c>
      <c r="AA31" s="9">
        <v>1</v>
      </c>
      <c r="AB31" s="9">
        <v>0</v>
      </c>
      <c r="AC31" s="9">
        <v>0</v>
      </c>
      <c r="AD31" s="9">
        <v>50</v>
      </c>
      <c r="AE31" s="9">
        <v>15</v>
      </c>
      <c r="AF31" s="9">
        <v>9</v>
      </c>
      <c r="AG31" s="9">
        <v>2</v>
      </c>
      <c r="AH31" s="9">
        <v>4</v>
      </c>
      <c r="AI31" s="9">
        <v>1</v>
      </c>
      <c r="AJ31" s="9">
        <v>98</v>
      </c>
      <c r="AK31" s="9">
        <v>1</v>
      </c>
      <c r="AL31" s="9">
        <v>0</v>
      </c>
      <c r="AM31" s="9">
        <v>0</v>
      </c>
      <c r="AN31" s="9">
        <v>9</v>
      </c>
      <c r="AO31" s="9">
        <v>22</v>
      </c>
      <c r="AP31" s="9">
        <v>65</v>
      </c>
      <c r="AQ31" s="9">
        <v>50</v>
      </c>
      <c r="AR31" s="9">
        <v>11</v>
      </c>
      <c r="AS31" s="9">
        <v>946</v>
      </c>
      <c r="AT31" s="9">
        <v>103</v>
      </c>
      <c r="AU31" s="9">
        <v>21</v>
      </c>
      <c r="AV31" s="9">
        <v>1044</v>
      </c>
      <c r="AW31" s="9">
        <v>71</v>
      </c>
      <c r="AX31" s="9">
        <f t="shared" si="0"/>
        <v>5404</v>
      </c>
    </row>
    <row r="32" spans="1:50" x14ac:dyDescent="0.35">
      <c r="A32" s="5"/>
      <c r="B32" s="9" t="s">
        <v>82</v>
      </c>
      <c r="C32" s="9">
        <v>0</v>
      </c>
      <c r="D32" s="9">
        <v>24</v>
      </c>
      <c r="E32" s="9">
        <v>50</v>
      </c>
      <c r="F32" s="9">
        <v>7</v>
      </c>
      <c r="G32" s="9">
        <v>124</v>
      </c>
      <c r="H32" s="9">
        <v>1</v>
      </c>
      <c r="I32" s="9">
        <v>5</v>
      </c>
      <c r="J32" s="9">
        <v>422</v>
      </c>
      <c r="K32" s="9">
        <v>30</v>
      </c>
      <c r="L32" s="9">
        <v>0</v>
      </c>
      <c r="M32" s="9">
        <v>19</v>
      </c>
      <c r="N32" s="9">
        <v>49</v>
      </c>
      <c r="O32" s="9">
        <v>73</v>
      </c>
      <c r="P32" s="9">
        <v>40</v>
      </c>
      <c r="Q32" s="9">
        <v>1</v>
      </c>
      <c r="R32" s="9">
        <v>0</v>
      </c>
      <c r="S32" s="9">
        <v>1</v>
      </c>
      <c r="T32" s="9">
        <v>2</v>
      </c>
      <c r="U32" s="9">
        <v>0</v>
      </c>
      <c r="V32" s="9">
        <v>97</v>
      </c>
      <c r="W32" s="9">
        <v>0</v>
      </c>
      <c r="X32" s="9">
        <v>0</v>
      </c>
      <c r="Y32" s="9">
        <v>6</v>
      </c>
      <c r="Z32" s="9">
        <v>0</v>
      </c>
      <c r="AA32" s="9">
        <v>0</v>
      </c>
      <c r="AB32" s="9">
        <v>0</v>
      </c>
      <c r="AC32" s="9">
        <v>5</v>
      </c>
      <c r="AD32" s="9">
        <v>110</v>
      </c>
      <c r="AE32" s="9">
        <v>1</v>
      </c>
      <c r="AF32" s="9">
        <v>2</v>
      </c>
      <c r="AG32" s="9">
        <v>2</v>
      </c>
      <c r="AH32" s="9">
        <v>0</v>
      </c>
      <c r="AI32" s="9">
        <v>1</v>
      </c>
      <c r="AJ32" s="9">
        <v>37</v>
      </c>
      <c r="AK32" s="9">
        <v>1</v>
      </c>
      <c r="AL32" s="9">
        <v>0</v>
      </c>
      <c r="AM32" s="9">
        <v>0</v>
      </c>
      <c r="AN32" s="9">
        <v>8</v>
      </c>
      <c r="AO32" s="9">
        <v>3</v>
      </c>
      <c r="AP32" s="9">
        <v>12</v>
      </c>
      <c r="AQ32" s="9">
        <v>26</v>
      </c>
      <c r="AR32" s="9">
        <v>22</v>
      </c>
      <c r="AS32" s="9">
        <v>558</v>
      </c>
      <c r="AT32" s="9">
        <v>31</v>
      </c>
      <c r="AU32" s="9">
        <v>14</v>
      </c>
      <c r="AV32" s="9">
        <v>457</v>
      </c>
      <c r="AW32" s="9">
        <v>11</v>
      </c>
      <c r="AX32" s="9">
        <f t="shared" si="0"/>
        <v>2252</v>
      </c>
    </row>
    <row r="33" spans="1:50" x14ac:dyDescent="0.35">
      <c r="A33" s="5"/>
      <c r="B33" s="9" t="s">
        <v>83</v>
      </c>
      <c r="C33" s="9">
        <v>0</v>
      </c>
      <c r="D33" s="9">
        <v>115</v>
      </c>
      <c r="E33" s="9">
        <v>133</v>
      </c>
      <c r="F33" s="9">
        <v>2</v>
      </c>
      <c r="G33" s="9">
        <v>181</v>
      </c>
      <c r="H33" s="9">
        <v>1</v>
      </c>
      <c r="I33" s="9">
        <v>7</v>
      </c>
      <c r="J33" s="9">
        <v>1069</v>
      </c>
      <c r="K33" s="9">
        <v>80</v>
      </c>
      <c r="L33" s="9">
        <v>4</v>
      </c>
      <c r="M33" s="9">
        <v>76</v>
      </c>
      <c r="N33" s="9">
        <v>41</v>
      </c>
      <c r="O33" s="9">
        <v>324</v>
      </c>
      <c r="P33" s="9">
        <v>150</v>
      </c>
      <c r="Q33" s="9">
        <v>2</v>
      </c>
      <c r="R33" s="9">
        <v>2</v>
      </c>
      <c r="S33" s="9">
        <v>6</v>
      </c>
      <c r="T33" s="9">
        <v>13</v>
      </c>
      <c r="U33" s="9">
        <v>4</v>
      </c>
      <c r="V33" s="9">
        <v>225</v>
      </c>
      <c r="W33" s="9">
        <v>16</v>
      </c>
      <c r="X33" s="9">
        <v>5</v>
      </c>
      <c r="Y33" s="9">
        <v>36</v>
      </c>
      <c r="Z33" s="9">
        <v>0</v>
      </c>
      <c r="AA33" s="9">
        <v>1</v>
      </c>
      <c r="AB33" s="9">
        <v>0</v>
      </c>
      <c r="AC33" s="9">
        <v>3</v>
      </c>
      <c r="AD33" s="9">
        <v>227</v>
      </c>
      <c r="AE33" s="9">
        <v>21</v>
      </c>
      <c r="AF33" s="9">
        <v>22</v>
      </c>
      <c r="AG33" s="9">
        <v>3</v>
      </c>
      <c r="AH33" s="9">
        <v>0</v>
      </c>
      <c r="AI33" s="9">
        <v>0</v>
      </c>
      <c r="AJ33" s="9">
        <v>138</v>
      </c>
      <c r="AK33" s="9">
        <v>1</v>
      </c>
      <c r="AL33" s="9">
        <v>3</v>
      </c>
      <c r="AM33" s="9">
        <v>0</v>
      </c>
      <c r="AN33" s="9">
        <v>16</v>
      </c>
      <c r="AO33" s="9">
        <v>41</v>
      </c>
      <c r="AP33" s="9">
        <v>62</v>
      </c>
      <c r="AQ33" s="9">
        <v>55</v>
      </c>
      <c r="AR33" s="9">
        <v>33</v>
      </c>
      <c r="AS33" s="9">
        <v>575</v>
      </c>
      <c r="AT33" s="9">
        <v>71</v>
      </c>
      <c r="AU33" s="9">
        <v>16</v>
      </c>
      <c r="AV33" s="9">
        <v>864</v>
      </c>
      <c r="AW33" s="9">
        <v>91</v>
      </c>
      <c r="AX33" s="9">
        <f t="shared" si="0"/>
        <v>4735</v>
      </c>
    </row>
    <row r="34" spans="1:50" x14ac:dyDescent="0.35">
      <c r="A34" s="5"/>
      <c r="B34" s="9" t="s">
        <v>84</v>
      </c>
      <c r="C34" s="9">
        <v>0</v>
      </c>
      <c r="D34" s="9">
        <v>64</v>
      </c>
      <c r="E34" s="9">
        <v>27</v>
      </c>
      <c r="F34" s="9">
        <v>1</v>
      </c>
      <c r="G34" s="9">
        <v>97</v>
      </c>
      <c r="H34" s="9">
        <v>0</v>
      </c>
      <c r="I34" s="9">
        <v>11</v>
      </c>
      <c r="J34" s="9">
        <v>561</v>
      </c>
      <c r="K34" s="9">
        <v>63</v>
      </c>
      <c r="L34" s="9">
        <v>0</v>
      </c>
      <c r="M34" s="9">
        <v>39</v>
      </c>
      <c r="N34" s="9">
        <v>42</v>
      </c>
      <c r="O34" s="9">
        <v>179</v>
      </c>
      <c r="P34" s="9">
        <v>62</v>
      </c>
      <c r="Q34" s="9">
        <v>3</v>
      </c>
      <c r="R34" s="9">
        <v>0</v>
      </c>
      <c r="S34" s="9">
        <v>3</v>
      </c>
      <c r="T34" s="9">
        <v>9</v>
      </c>
      <c r="U34" s="9">
        <v>0</v>
      </c>
      <c r="V34" s="9">
        <v>105</v>
      </c>
      <c r="W34" s="9">
        <v>0</v>
      </c>
      <c r="X34" s="9">
        <v>0</v>
      </c>
      <c r="Y34" s="9">
        <v>3</v>
      </c>
      <c r="Z34" s="9">
        <v>0</v>
      </c>
      <c r="AA34" s="9">
        <v>0</v>
      </c>
      <c r="AB34" s="9">
        <v>0</v>
      </c>
      <c r="AC34" s="9">
        <v>0</v>
      </c>
      <c r="AD34" s="9">
        <v>61</v>
      </c>
      <c r="AE34" s="9">
        <v>5</v>
      </c>
      <c r="AF34" s="9">
        <v>23</v>
      </c>
      <c r="AG34" s="9">
        <v>3</v>
      </c>
      <c r="AH34" s="9">
        <v>1</v>
      </c>
      <c r="AI34" s="9">
        <v>1</v>
      </c>
      <c r="AJ34" s="9">
        <v>71</v>
      </c>
      <c r="AK34" s="9">
        <v>3</v>
      </c>
      <c r="AL34" s="9">
        <v>1</v>
      </c>
      <c r="AM34" s="9">
        <v>0</v>
      </c>
      <c r="AN34" s="9">
        <v>22</v>
      </c>
      <c r="AO34" s="9">
        <v>10</v>
      </c>
      <c r="AP34" s="9">
        <v>18</v>
      </c>
      <c r="AQ34" s="9">
        <v>43</v>
      </c>
      <c r="AR34" s="9">
        <v>6</v>
      </c>
      <c r="AS34" s="9">
        <v>442</v>
      </c>
      <c r="AT34" s="9">
        <v>154</v>
      </c>
      <c r="AU34" s="9">
        <v>17</v>
      </c>
      <c r="AV34" s="9">
        <v>311</v>
      </c>
      <c r="AW34" s="9">
        <v>38</v>
      </c>
      <c r="AX34" s="9">
        <f t="shared" si="0"/>
        <v>2499</v>
      </c>
    </row>
    <row r="35" spans="1:50" x14ac:dyDescent="0.35">
      <c r="A35" s="5"/>
      <c r="B35" s="9" t="s">
        <v>85</v>
      </c>
      <c r="C35" s="9">
        <v>0</v>
      </c>
      <c r="D35" s="9">
        <v>38</v>
      </c>
      <c r="E35" s="9">
        <v>24</v>
      </c>
      <c r="F35" s="9">
        <v>0</v>
      </c>
      <c r="G35" s="9">
        <v>122</v>
      </c>
      <c r="H35" s="9">
        <v>1</v>
      </c>
      <c r="I35" s="9">
        <v>8</v>
      </c>
      <c r="J35" s="9">
        <v>1225</v>
      </c>
      <c r="K35" s="9">
        <v>42</v>
      </c>
      <c r="L35" s="9">
        <v>0</v>
      </c>
      <c r="M35" s="9">
        <v>26</v>
      </c>
      <c r="N35" s="9">
        <v>27</v>
      </c>
      <c r="O35" s="9">
        <v>267</v>
      </c>
      <c r="P35" s="9">
        <v>136</v>
      </c>
      <c r="Q35" s="9">
        <v>2</v>
      </c>
      <c r="R35" s="9">
        <v>0</v>
      </c>
      <c r="S35" s="9">
        <v>3</v>
      </c>
      <c r="T35" s="9">
        <v>10</v>
      </c>
      <c r="U35" s="9">
        <v>0</v>
      </c>
      <c r="V35" s="9">
        <v>169</v>
      </c>
      <c r="W35" s="9">
        <v>24</v>
      </c>
      <c r="X35" s="9">
        <v>0</v>
      </c>
      <c r="Y35" s="9">
        <v>35</v>
      </c>
      <c r="Z35" s="9">
        <v>0</v>
      </c>
      <c r="AA35" s="9">
        <v>0</v>
      </c>
      <c r="AB35" s="9">
        <v>0</v>
      </c>
      <c r="AC35" s="9">
        <v>0</v>
      </c>
      <c r="AD35" s="9">
        <v>69</v>
      </c>
      <c r="AE35" s="9">
        <v>15</v>
      </c>
      <c r="AF35" s="9">
        <v>11</v>
      </c>
      <c r="AG35" s="9">
        <v>3</v>
      </c>
      <c r="AH35" s="9">
        <v>0</v>
      </c>
      <c r="AI35" s="9">
        <v>0</v>
      </c>
      <c r="AJ35" s="9">
        <v>203</v>
      </c>
      <c r="AK35" s="9">
        <v>2</v>
      </c>
      <c r="AL35" s="9">
        <v>1</v>
      </c>
      <c r="AM35" s="9">
        <v>0</v>
      </c>
      <c r="AN35" s="9">
        <v>6</v>
      </c>
      <c r="AO35" s="9">
        <v>10</v>
      </c>
      <c r="AP35" s="9">
        <v>30</v>
      </c>
      <c r="AQ35" s="9">
        <v>46</v>
      </c>
      <c r="AR35" s="9">
        <v>12</v>
      </c>
      <c r="AS35" s="9">
        <v>626</v>
      </c>
      <c r="AT35" s="9">
        <v>23</v>
      </c>
      <c r="AU35" s="9">
        <v>23</v>
      </c>
      <c r="AV35" s="9">
        <v>602</v>
      </c>
      <c r="AW35" s="9">
        <v>39</v>
      </c>
      <c r="AX35" s="9">
        <f t="shared" si="0"/>
        <v>3880</v>
      </c>
    </row>
    <row r="36" spans="1:50" x14ac:dyDescent="0.35">
      <c r="A36" s="4"/>
      <c r="B36" s="10" t="s">
        <v>86</v>
      </c>
      <c r="C36" s="10">
        <v>1</v>
      </c>
      <c r="D36" s="10">
        <v>105</v>
      </c>
      <c r="E36" s="10">
        <v>57</v>
      </c>
      <c r="F36" s="10">
        <v>0</v>
      </c>
      <c r="G36" s="10">
        <v>131</v>
      </c>
      <c r="H36" s="10">
        <v>6</v>
      </c>
      <c r="I36" s="10">
        <v>13</v>
      </c>
      <c r="J36" s="10">
        <v>2016</v>
      </c>
      <c r="K36" s="10">
        <v>29</v>
      </c>
      <c r="L36" s="10">
        <v>1</v>
      </c>
      <c r="M36" s="10">
        <v>107</v>
      </c>
      <c r="N36" s="10">
        <v>60</v>
      </c>
      <c r="O36" s="10">
        <v>894</v>
      </c>
      <c r="P36" s="10">
        <v>260</v>
      </c>
      <c r="Q36" s="10">
        <v>2</v>
      </c>
      <c r="R36" s="10">
        <v>1</v>
      </c>
      <c r="S36" s="10">
        <v>3</v>
      </c>
      <c r="T36" s="10">
        <v>11</v>
      </c>
      <c r="U36" s="10">
        <v>1</v>
      </c>
      <c r="V36" s="10">
        <v>256</v>
      </c>
      <c r="W36" s="10">
        <v>22</v>
      </c>
      <c r="X36" s="10">
        <v>0</v>
      </c>
      <c r="Y36" s="10">
        <v>21</v>
      </c>
      <c r="Z36" s="10">
        <v>1</v>
      </c>
      <c r="AA36" s="10">
        <v>2</v>
      </c>
      <c r="AB36" s="10">
        <v>1</v>
      </c>
      <c r="AC36" s="10">
        <v>1</v>
      </c>
      <c r="AD36" s="10">
        <v>123</v>
      </c>
      <c r="AE36" s="10">
        <v>19</v>
      </c>
      <c r="AF36" s="10">
        <v>19</v>
      </c>
      <c r="AG36" s="10">
        <v>4</v>
      </c>
      <c r="AH36" s="10">
        <v>0</v>
      </c>
      <c r="AI36" s="10">
        <v>0</v>
      </c>
      <c r="AJ36" s="10">
        <v>263</v>
      </c>
      <c r="AK36" s="10">
        <v>4</v>
      </c>
      <c r="AL36" s="10">
        <v>5</v>
      </c>
      <c r="AM36" s="10">
        <v>0</v>
      </c>
      <c r="AN36" s="10">
        <v>23</v>
      </c>
      <c r="AO36" s="10">
        <v>26</v>
      </c>
      <c r="AP36" s="10">
        <v>62</v>
      </c>
      <c r="AQ36" s="10">
        <v>123</v>
      </c>
      <c r="AR36" s="10">
        <v>17</v>
      </c>
      <c r="AS36" s="10">
        <v>1876</v>
      </c>
      <c r="AT36" s="10">
        <v>139</v>
      </c>
      <c r="AU36" s="10">
        <v>56</v>
      </c>
      <c r="AV36" s="10">
        <v>1091</v>
      </c>
      <c r="AW36" s="10">
        <v>61</v>
      </c>
      <c r="AX36" s="10">
        <f t="shared" si="0"/>
        <v>7913</v>
      </c>
    </row>
    <row r="37" spans="1:50" x14ac:dyDescent="0.35">
      <c r="A37" s="3" t="s">
        <v>87</v>
      </c>
      <c r="B37" s="11" t="s">
        <v>88</v>
      </c>
      <c r="C37" s="11">
        <v>1</v>
      </c>
      <c r="D37" s="11">
        <v>82</v>
      </c>
      <c r="E37" s="11">
        <v>26</v>
      </c>
      <c r="F37" s="11">
        <v>2</v>
      </c>
      <c r="G37" s="11">
        <v>216</v>
      </c>
      <c r="H37" s="11">
        <v>0</v>
      </c>
      <c r="I37" s="11">
        <v>5</v>
      </c>
      <c r="J37" s="11">
        <v>459</v>
      </c>
      <c r="K37" s="11">
        <v>30</v>
      </c>
      <c r="L37" s="11">
        <v>1</v>
      </c>
      <c r="M37" s="11">
        <v>37</v>
      </c>
      <c r="N37" s="11">
        <v>27</v>
      </c>
      <c r="O37" s="11">
        <v>167</v>
      </c>
      <c r="P37" s="11">
        <v>127</v>
      </c>
      <c r="Q37" s="11">
        <v>5</v>
      </c>
      <c r="R37" s="11">
        <v>0</v>
      </c>
      <c r="S37" s="11">
        <v>1</v>
      </c>
      <c r="T37" s="11">
        <v>11</v>
      </c>
      <c r="U37" s="11">
        <v>1</v>
      </c>
      <c r="V37" s="11">
        <v>203</v>
      </c>
      <c r="W37" s="11">
        <v>2</v>
      </c>
      <c r="X37" s="11">
        <v>0</v>
      </c>
      <c r="Y37" s="11">
        <v>7</v>
      </c>
      <c r="Z37" s="11">
        <v>0</v>
      </c>
      <c r="AA37" s="11">
        <v>0</v>
      </c>
      <c r="AB37" s="11">
        <v>0</v>
      </c>
      <c r="AC37" s="11">
        <v>1</v>
      </c>
      <c r="AD37" s="11">
        <v>128</v>
      </c>
      <c r="AE37" s="11">
        <v>17</v>
      </c>
      <c r="AF37" s="11">
        <v>9</v>
      </c>
      <c r="AG37" s="11">
        <v>7</v>
      </c>
      <c r="AH37" s="11">
        <v>0</v>
      </c>
      <c r="AI37" s="11">
        <v>1</v>
      </c>
      <c r="AJ37" s="11">
        <v>76</v>
      </c>
      <c r="AK37" s="11">
        <v>4</v>
      </c>
      <c r="AL37" s="11">
        <v>0</v>
      </c>
      <c r="AM37" s="11">
        <v>0</v>
      </c>
      <c r="AN37" s="11">
        <v>36</v>
      </c>
      <c r="AO37" s="11">
        <v>27</v>
      </c>
      <c r="AP37" s="11">
        <v>37</v>
      </c>
      <c r="AQ37" s="11">
        <v>98</v>
      </c>
      <c r="AR37" s="11">
        <v>14</v>
      </c>
      <c r="AS37" s="11">
        <v>125</v>
      </c>
      <c r="AT37" s="11">
        <v>103</v>
      </c>
      <c r="AU37" s="11">
        <v>55</v>
      </c>
      <c r="AV37" s="11">
        <v>548</v>
      </c>
      <c r="AW37" s="11">
        <v>51</v>
      </c>
      <c r="AX37" s="11">
        <f t="shared" si="0"/>
        <v>2747</v>
      </c>
    </row>
    <row r="38" spans="1:50" x14ac:dyDescent="0.35">
      <c r="A38" s="5"/>
      <c r="B38" s="9" t="s">
        <v>89</v>
      </c>
      <c r="C38" s="9">
        <v>0</v>
      </c>
      <c r="D38" s="9">
        <v>48</v>
      </c>
      <c r="E38" s="9">
        <v>45</v>
      </c>
      <c r="F38" s="9">
        <v>0</v>
      </c>
      <c r="G38" s="9">
        <v>304</v>
      </c>
      <c r="H38" s="9">
        <v>3</v>
      </c>
      <c r="I38" s="9">
        <v>5</v>
      </c>
      <c r="J38" s="9">
        <v>584</v>
      </c>
      <c r="K38" s="9">
        <v>21</v>
      </c>
      <c r="L38" s="9">
        <v>0</v>
      </c>
      <c r="M38" s="9">
        <v>35</v>
      </c>
      <c r="N38" s="9">
        <v>11</v>
      </c>
      <c r="O38" s="9">
        <v>206</v>
      </c>
      <c r="P38" s="9">
        <v>134</v>
      </c>
      <c r="Q38" s="9">
        <v>2</v>
      </c>
      <c r="R38" s="9">
        <v>0</v>
      </c>
      <c r="S38" s="9">
        <v>2</v>
      </c>
      <c r="T38" s="9">
        <v>6</v>
      </c>
      <c r="U38" s="9">
        <v>2</v>
      </c>
      <c r="V38" s="9">
        <v>142</v>
      </c>
      <c r="W38" s="9">
        <v>0</v>
      </c>
      <c r="X38" s="9">
        <v>0</v>
      </c>
      <c r="Y38" s="9">
        <v>21</v>
      </c>
      <c r="Z38" s="9">
        <v>0</v>
      </c>
      <c r="AA38" s="9">
        <v>0</v>
      </c>
      <c r="AB38" s="9">
        <v>0</v>
      </c>
      <c r="AC38" s="9">
        <v>8</v>
      </c>
      <c r="AD38" s="9">
        <v>103</v>
      </c>
      <c r="AE38" s="9">
        <v>7</v>
      </c>
      <c r="AF38" s="9">
        <v>17</v>
      </c>
      <c r="AG38" s="9">
        <v>6</v>
      </c>
      <c r="AH38" s="9">
        <v>0</v>
      </c>
      <c r="AI38" s="9">
        <v>0</v>
      </c>
      <c r="AJ38" s="9">
        <v>73</v>
      </c>
      <c r="AK38" s="9">
        <v>4</v>
      </c>
      <c r="AL38" s="9">
        <v>0</v>
      </c>
      <c r="AM38" s="9">
        <v>0</v>
      </c>
      <c r="AN38" s="9">
        <v>55</v>
      </c>
      <c r="AO38" s="9">
        <v>18</v>
      </c>
      <c r="AP38" s="9">
        <v>31</v>
      </c>
      <c r="AQ38" s="9">
        <v>98</v>
      </c>
      <c r="AR38" s="9">
        <v>20</v>
      </c>
      <c r="AS38" s="9">
        <v>270</v>
      </c>
      <c r="AT38" s="9">
        <v>263</v>
      </c>
      <c r="AU38" s="9">
        <v>13</v>
      </c>
      <c r="AV38" s="9">
        <v>621</v>
      </c>
      <c r="AW38" s="9">
        <v>41</v>
      </c>
      <c r="AX38" s="9">
        <f t="shared" si="0"/>
        <v>3219</v>
      </c>
    </row>
    <row r="39" spans="1:50" x14ac:dyDescent="0.35">
      <c r="A39" s="4"/>
      <c r="B39" s="10" t="s">
        <v>90</v>
      </c>
      <c r="C39" s="10">
        <v>1</v>
      </c>
      <c r="D39" s="10">
        <v>149</v>
      </c>
      <c r="E39" s="10">
        <v>97</v>
      </c>
      <c r="F39" s="10">
        <v>1</v>
      </c>
      <c r="G39" s="10">
        <v>129</v>
      </c>
      <c r="H39" s="10">
        <v>1</v>
      </c>
      <c r="I39" s="10">
        <v>11</v>
      </c>
      <c r="J39" s="10">
        <v>1142</v>
      </c>
      <c r="K39" s="10">
        <v>126</v>
      </c>
      <c r="L39" s="10">
        <v>5</v>
      </c>
      <c r="M39" s="10">
        <v>73</v>
      </c>
      <c r="N39" s="10">
        <v>80</v>
      </c>
      <c r="O39" s="10">
        <v>399</v>
      </c>
      <c r="P39" s="10">
        <v>222</v>
      </c>
      <c r="Q39" s="10">
        <v>6</v>
      </c>
      <c r="R39" s="10">
        <v>3</v>
      </c>
      <c r="S39" s="10">
        <v>2</v>
      </c>
      <c r="T39" s="10">
        <v>18</v>
      </c>
      <c r="U39" s="10">
        <v>0</v>
      </c>
      <c r="V39" s="10">
        <v>247</v>
      </c>
      <c r="W39" s="10">
        <v>10</v>
      </c>
      <c r="X39" s="10">
        <v>2</v>
      </c>
      <c r="Y39" s="10">
        <v>16</v>
      </c>
      <c r="Z39" s="10">
        <v>0</v>
      </c>
      <c r="AA39" s="10">
        <v>2</v>
      </c>
      <c r="AB39" s="10">
        <v>0</v>
      </c>
      <c r="AC39" s="10">
        <v>5</v>
      </c>
      <c r="AD39" s="10">
        <v>216</v>
      </c>
      <c r="AE39" s="10">
        <v>107</v>
      </c>
      <c r="AF39" s="10">
        <v>29</v>
      </c>
      <c r="AG39" s="10">
        <v>9</v>
      </c>
      <c r="AH39" s="10">
        <v>2</v>
      </c>
      <c r="AI39" s="10">
        <v>0</v>
      </c>
      <c r="AJ39" s="10">
        <v>127</v>
      </c>
      <c r="AK39" s="10">
        <v>14</v>
      </c>
      <c r="AL39" s="10">
        <v>1</v>
      </c>
      <c r="AM39" s="10">
        <v>1</v>
      </c>
      <c r="AN39" s="10">
        <v>26</v>
      </c>
      <c r="AO39" s="10">
        <v>47</v>
      </c>
      <c r="AP39" s="10">
        <v>59</v>
      </c>
      <c r="AQ39" s="10">
        <v>47</v>
      </c>
      <c r="AR39" s="10">
        <v>26</v>
      </c>
      <c r="AS39" s="10">
        <v>194</v>
      </c>
      <c r="AT39" s="10">
        <v>47</v>
      </c>
      <c r="AU39" s="10">
        <v>19</v>
      </c>
      <c r="AV39" s="10">
        <v>836</v>
      </c>
      <c r="AW39" s="10">
        <v>110</v>
      </c>
      <c r="AX39" s="10">
        <f t="shared" si="0"/>
        <v>4664</v>
      </c>
    </row>
    <row r="40" spans="1:50" x14ac:dyDescent="0.35">
      <c r="A40" s="20" t="s">
        <v>91</v>
      </c>
      <c r="B40" s="20"/>
      <c r="C40" s="20">
        <v>0</v>
      </c>
      <c r="D40" s="20">
        <v>3</v>
      </c>
      <c r="E40" s="20">
        <v>4</v>
      </c>
      <c r="F40" s="20">
        <v>1</v>
      </c>
      <c r="G40" s="20">
        <v>25</v>
      </c>
      <c r="H40" s="20">
        <v>0</v>
      </c>
      <c r="I40" s="20">
        <v>2</v>
      </c>
      <c r="J40" s="20">
        <v>73</v>
      </c>
      <c r="K40" s="20">
        <v>7</v>
      </c>
      <c r="L40" s="20">
        <v>0</v>
      </c>
      <c r="M40" s="20">
        <v>14</v>
      </c>
      <c r="N40" s="20">
        <v>5</v>
      </c>
      <c r="O40" s="20">
        <v>17</v>
      </c>
      <c r="P40" s="20">
        <v>9</v>
      </c>
      <c r="Q40" s="20">
        <v>10</v>
      </c>
      <c r="R40" s="20">
        <v>0</v>
      </c>
      <c r="S40" s="20">
        <v>3</v>
      </c>
      <c r="T40" s="20">
        <v>0</v>
      </c>
      <c r="U40" s="20">
        <v>0</v>
      </c>
      <c r="V40" s="20">
        <v>20</v>
      </c>
      <c r="W40" s="20">
        <v>1</v>
      </c>
      <c r="X40" s="20">
        <v>0</v>
      </c>
      <c r="Y40" s="20">
        <v>2</v>
      </c>
      <c r="Z40" s="20">
        <v>0</v>
      </c>
      <c r="AA40" s="20">
        <v>0</v>
      </c>
      <c r="AB40" s="20">
        <v>4</v>
      </c>
      <c r="AC40" s="20">
        <v>0</v>
      </c>
      <c r="AD40" s="20">
        <v>22</v>
      </c>
      <c r="AE40" s="20">
        <v>2</v>
      </c>
      <c r="AF40" s="20">
        <v>53</v>
      </c>
      <c r="AG40" s="20">
        <v>0</v>
      </c>
      <c r="AH40" s="20">
        <v>2</v>
      </c>
      <c r="AI40" s="20">
        <v>4</v>
      </c>
      <c r="AJ40" s="20">
        <v>4</v>
      </c>
      <c r="AK40" s="20">
        <v>0</v>
      </c>
      <c r="AL40" s="20">
        <v>0</v>
      </c>
      <c r="AM40" s="20">
        <v>0</v>
      </c>
      <c r="AN40" s="20">
        <v>0</v>
      </c>
      <c r="AO40" s="20">
        <v>1</v>
      </c>
      <c r="AP40" s="20">
        <v>2</v>
      </c>
      <c r="AQ40" s="20">
        <v>6</v>
      </c>
      <c r="AR40" s="20">
        <v>3</v>
      </c>
      <c r="AS40" s="20">
        <v>22</v>
      </c>
      <c r="AT40" s="20">
        <v>10</v>
      </c>
      <c r="AU40" s="20">
        <v>2</v>
      </c>
      <c r="AV40" s="20">
        <v>28</v>
      </c>
      <c r="AW40" s="20">
        <v>61</v>
      </c>
      <c r="AX40" s="20">
        <v>422</v>
      </c>
    </row>
    <row r="42" spans="1:50" x14ac:dyDescent="0.35">
      <c r="A42" s="16" t="s">
        <v>92</v>
      </c>
      <c r="AB42" s="13"/>
      <c r="AQ42" s="13"/>
      <c r="AT42" s="13"/>
      <c r="AW42" s="13"/>
    </row>
    <row r="43" spans="1:50" x14ac:dyDescent="0.35">
      <c r="A43" s="18" t="s">
        <v>93</v>
      </c>
      <c r="E43" s="17"/>
    </row>
    <row r="44" spans="1:50" x14ac:dyDescent="0.35">
      <c r="E44" s="17"/>
    </row>
    <row r="45" spans="1:50" ht="18.5" x14ac:dyDescent="0.35">
      <c r="A45" s="16" t="s">
        <v>94</v>
      </c>
      <c r="E45" s="17"/>
    </row>
    <row r="46" spans="1:50" ht="18.5" x14ac:dyDescent="0.35">
      <c r="A46" s="16" t="s">
        <v>95</v>
      </c>
      <c r="E46" s="17"/>
    </row>
    <row r="47" spans="1:50" x14ac:dyDescent="0.35">
      <c r="A47" s="16" t="s">
        <v>96</v>
      </c>
    </row>
    <row r="48" spans="1:50" x14ac:dyDescent="0.3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3:50" x14ac:dyDescent="0.3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77"/>
  <sheetViews>
    <sheetView topLeftCell="W1" zoomScale="70" zoomScaleNormal="70" workbookViewId="0">
      <selection activeCell="AX7" sqref="AX7"/>
    </sheetView>
  </sheetViews>
  <sheetFormatPr defaultRowHeight="15.5" x14ac:dyDescent="0.35"/>
  <cols>
    <col min="1" max="1" width="20.23046875" customWidth="1"/>
    <col min="2" max="2" width="35.23046875" customWidth="1"/>
    <col min="3" max="6" width="8.765625" customWidth="1"/>
    <col min="7" max="7" width="10" bestFit="1" customWidth="1"/>
    <col min="8" max="8" width="8.765625" customWidth="1"/>
    <col min="9" max="9" width="13.53515625" bestFit="1" customWidth="1"/>
    <col min="10" max="15" width="8.765625" customWidth="1"/>
    <col min="16" max="16" width="13.23046875" bestFit="1" customWidth="1"/>
    <col min="17" max="22" width="8.765625" customWidth="1"/>
    <col min="23" max="23" width="11.23046875" bestFit="1" customWidth="1"/>
    <col min="24" max="24" width="8.765625" customWidth="1"/>
    <col min="25" max="25" width="10.765625" bestFit="1" customWidth="1"/>
    <col min="26" max="27" width="8.765625" customWidth="1"/>
    <col min="28" max="28" width="14.23046875" customWidth="1"/>
    <col min="29" max="29" width="8.765625" customWidth="1"/>
    <col min="30" max="30" width="10.23046875" customWidth="1"/>
    <col min="31" max="38" width="8.765625" customWidth="1"/>
    <col min="39" max="39" width="9.765625" customWidth="1"/>
    <col min="40" max="42" width="8.765625" customWidth="1"/>
    <col min="43" max="43" width="9.53515625" customWidth="1"/>
    <col min="44" max="46" width="8.765625" customWidth="1"/>
    <col min="47" max="48" width="12.765625" customWidth="1"/>
    <col min="49" max="49" width="14.23046875" customWidth="1"/>
    <col min="50" max="50" width="6.765625" customWidth="1"/>
  </cols>
  <sheetData>
    <row r="1" spans="1:53" ht="20" x14ac:dyDescent="0.4">
      <c r="A1" s="1" t="s">
        <v>0</v>
      </c>
    </row>
    <row r="2" spans="1:53" ht="17.5" x14ac:dyDescent="0.35">
      <c r="A2" s="2" t="s">
        <v>98</v>
      </c>
    </row>
    <row r="4" spans="1:53" x14ac:dyDescent="0.35">
      <c r="A4" s="3" t="s">
        <v>2</v>
      </c>
      <c r="B4" s="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28</v>
      </c>
      <c r="AC4" s="7" t="s">
        <v>29</v>
      </c>
      <c r="AD4" s="7" t="s">
        <v>30</v>
      </c>
      <c r="AE4" s="7" t="s">
        <v>31</v>
      </c>
      <c r="AF4" s="7" t="s">
        <v>32</v>
      </c>
      <c r="AG4" s="7" t="s">
        <v>33</v>
      </c>
      <c r="AH4" s="7" t="s">
        <v>34</v>
      </c>
      <c r="AI4" s="7" t="s">
        <v>35</v>
      </c>
      <c r="AJ4" s="7" t="s">
        <v>36</v>
      </c>
      <c r="AK4" s="7" t="s">
        <v>37</v>
      </c>
      <c r="AL4" s="7" t="s">
        <v>38</v>
      </c>
      <c r="AM4" s="7" t="s">
        <v>39</v>
      </c>
      <c r="AN4" s="7" t="s">
        <v>40</v>
      </c>
      <c r="AO4" s="7" t="s">
        <v>41</v>
      </c>
      <c r="AP4" s="7" t="s">
        <v>42</v>
      </c>
      <c r="AQ4" s="7" t="s">
        <v>43</v>
      </c>
      <c r="AR4" s="7" t="s">
        <v>44</v>
      </c>
      <c r="AS4" s="7" t="s">
        <v>45</v>
      </c>
      <c r="AT4" s="7" t="s">
        <v>46</v>
      </c>
      <c r="AU4" s="7" t="s">
        <v>47</v>
      </c>
      <c r="AV4" s="7" t="s">
        <v>48</v>
      </c>
      <c r="AW4" s="7" t="s">
        <v>49</v>
      </c>
      <c r="AX4" s="7" t="s">
        <v>50</v>
      </c>
    </row>
    <row r="5" spans="1:53" x14ac:dyDescent="0.35">
      <c r="A5" s="3" t="s">
        <v>51</v>
      </c>
      <c r="B5" s="8" t="s">
        <v>52</v>
      </c>
      <c r="C5" s="12">
        <v>0</v>
      </c>
      <c r="D5" s="8">
        <v>227</v>
      </c>
      <c r="E5" s="8">
        <v>107</v>
      </c>
      <c r="F5" s="8">
        <v>2</v>
      </c>
      <c r="G5" s="12">
        <v>513</v>
      </c>
      <c r="H5" s="8">
        <v>1</v>
      </c>
      <c r="I5" s="8">
        <v>8</v>
      </c>
      <c r="J5" s="12">
        <v>1817</v>
      </c>
      <c r="K5" s="8">
        <v>67</v>
      </c>
      <c r="L5" s="8">
        <v>2</v>
      </c>
      <c r="M5" s="8">
        <v>50</v>
      </c>
      <c r="N5" s="8">
        <v>105</v>
      </c>
      <c r="O5" s="12">
        <v>623</v>
      </c>
      <c r="P5" s="12">
        <v>266</v>
      </c>
      <c r="Q5" s="8">
        <v>4</v>
      </c>
      <c r="R5" s="8">
        <v>0</v>
      </c>
      <c r="S5" s="8">
        <v>3</v>
      </c>
      <c r="T5" s="8">
        <v>16</v>
      </c>
      <c r="U5" s="8">
        <v>1</v>
      </c>
      <c r="V5" s="12">
        <v>173</v>
      </c>
      <c r="W5" s="8">
        <v>19</v>
      </c>
      <c r="X5" s="8">
        <v>2</v>
      </c>
      <c r="Y5" s="8">
        <v>26</v>
      </c>
      <c r="Z5" s="8">
        <v>0</v>
      </c>
      <c r="AA5" s="8">
        <v>0</v>
      </c>
      <c r="AB5" s="8">
        <v>0</v>
      </c>
      <c r="AC5" s="8">
        <v>1</v>
      </c>
      <c r="AD5" s="12">
        <v>614</v>
      </c>
      <c r="AE5" s="8">
        <v>12</v>
      </c>
      <c r="AF5" s="8">
        <v>28</v>
      </c>
      <c r="AG5" s="8">
        <v>2</v>
      </c>
      <c r="AH5" s="8">
        <v>1</v>
      </c>
      <c r="AI5" s="8">
        <v>0</v>
      </c>
      <c r="AJ5" s="12">
        <v>89</v>
      </c>
      <c r="AK5" s="8">
        <v>10</v>
      </c>
      <c r="AL5" s="8">
        <v>1</v>
      </c>
      <c r="AM5" s="8">
        <v>0</v>
      </c>
      <c r="AN5" s="8">
        <v>22</v>
      </c>
      <c r="AO5" s="8">
        <v>20</v>
      </c>
      <c r="AP5" s="8">
        <v>39</v>
      </c>
      <c r="AQ5" s="12">
        <v>274</v>
      </c>
      <c r="AR5" s="8">
        <v>30</v>
      </c>
      <c r="AS5" s="12">
        <v>1939</v>
      </c>
      <c r="AT5" s="12">
        <v>669</v>
      </c>
      <c r="AU5" s="8">
        <v>115</v>
      </c>
      <c r="AV5" s="12">
        <v>1749</v>
      </c>
      <c r="AW5" s="12">
        <v>147</v>
      </c>
      <c r="AX5" s="8">
        <f>SUM(C5:AW5)</f>
        <v>9794</v>
      </c>
      <c r="AZ5" s="13"/>
      <c r="BA5" s="13"/>
    </row>
    <row r="6" spans="1:53" x14ac:dyDescent="0.35">
      <c r="A6" s="5"/>
      <c r="B6" s="9" t="s">
        <v>53</v>
      </c>
      <c r="C6" s="9">
        <v>0</v>
      </c>
      <c r="D6" s="9">
        <v>39</v>
      </c>
      <c r="E6" s="9">
        <v>21</v>
      </c>
      <c r="F6" s="9">
        <v>0</v>
      </c>
      <c r="G6" s="9">
        <v>55</v>
      </c>
      <c r="H6" s="9">
        <v>0</v>
      </c>
      <c r="I6" s="9">
        <v>2</v>
      </c>
      <c r="J6" s="9">
        <v>308</v>
      </c>
      <c r="K6" s="9">
        <v>122</v>
      </c>
      <c r="L6" s="9">
        <v>1</v>
      </c>
      <c r="M6" s="9">
        <v>18</v>
      </c>
      <c r="N6" s="9">
        <v>74</v>
      </c>
      <c r="O6" s="9">
        <v>341</v>
      </c>
      <c r="P6" s="9">
        <v>55</v>
      </c>
      <c r="Q6" s="9">
        <v>2</v>
      </c>
      <c r="R6" s="9">
        <v>0</v>
      </c>
      <c r="S6" s="9">
        <v>6</v>
      </c>
      <c r="T6" s="9">
        <v>6</v>
      </c>
      <c r="U6" s="9">
        <v>0</v>
      </c>
      <c r="V6" s="9">
        <v>30</v>
      </c>
      <c r="W6" s="9">
        <v>0</v>
      </c>
      <c r="X6" s="9">
        <v>0</v>
      </c>
      <c r="Y6" s="9">
        <v>6</v>
      </c>
      <c r="Z6" s="9">
        <v>0</v>
      </c>
      <c r="AA6" s="9">
        <v>0</v>
      </c>
      <c r="AB6" s="9">
        <v>0</v>
      </c>
      <c r="AC6" s="9">
        <v>0</v>
      </c>
      <c r="AD6" s="9">
        <v>139</v>
      </c>
      <c r="AE6" s="9">
        <v>9</v>
      </c>
      <c r="AF6" s="9">
        <v>7</v>
      </c>
      <c r="AG6" s="9">
        <v>1</v>
      </c>
      <c r="AH6" s="9">
        <v>0</v>
      </c>
      <c r="AI6" s="9">
        <v>0</v>
      </c>
      <c r="AJ6" s="9">
        <v>71</v>
      </c>
      <c r="AK6" s="9">
        <v>0</v>
      </c>
      <c r="AL6" s="9">
        <v>0</v>
      </c>
      <c r="AM6" s="9">
        <v>0</v>
      </c>
      <c r="AN6" s="9">
        <v>8</v>
      </c>
      <c r="AO6" s="9">
        <v>15</v>
      </c>
      <c r="AP6" s="9">
        <v>38</v>
      </c>
      <c r="AQ6" s="9">
        <v>236</v>
      </c>
      <c r="AR6" s="9">
        <v>11</v>
      </c>
      <c r="AS6" s="9">
        <v>647</v>
      </c>
      <c r="AT6" s="9">
        <v>568</v>
      </c>
      <c r="AU6" s="9">
        <v>116</v>
      </c>
      <c r="AV6" s="9">
        <v>1037</v>
      </c>
      <c r="AW6" s="9">
        <v>56</v>
      </c>
      <c r="AX6" s="9">
        <f t="shared" ref="AX6:AX39" si="0">SUM(C6:AW6)</f>
        <v>4045</v>
      </c>
      <c r="AZ6" s="13"/>
      <c r="BA6" s="13"/>
    </row>
    <row r="7" spans="1:53" x14ac:dyDescent="0.35">
      <c r="A7" s="5"/>
      <c r="B7" s="9" t="s">
        <v>54</v>
      </c>
      <c r="C7" s="9">
        <v>0</v>
      </c>
      <c r="D7" s="9">
        <v>14</v>
      </c>
      <c r="E7" s="9">
        <v>18</v>
      </c>
      <c r="F7" s="9">
        <v>1</v>
      </c>
      <c r="G7" s="9">
        <v>43</v>
      </c>
      <c r="H7" s="9">
        <v>1</v>
      </c>
      <c r="I7" s="9">
        <v>2</v>
      </c>
      <c r="J7" s="9">
        <v>216</v>
      </c>
      <c r="K7" s="9">
        <v>12</v>
      </c>
      <c r="L7" s="9">
        <v>0</v>
      </c>
      <c r="M7" s="9">
        <v>24</v>
      </c>
      <c r="N7" s="9">
        <v>81</v>
      </c>
      <c r="O7" s="9">
        <v>303</v>
      </c>
      <c r="P7" s="9">
        <v>115</v>
      </c>
      <c r="Q7" s="9">
        <v>1</v>
      </c>
      <c r="R7" s="9">
        <v>0</v>
      </c>
      <c r="S7" s="9">
        <v>0</v>
      </c>
      <c r="T7" s="9">
        <v>13</v>
      </c>
      <c r="U7" s="9">
        <v>0</v>
      </c>
      <c r="V7" s="9">
        <v>23</v>
      </c>
      <c r="W7" s="9">
        <v>0</v>
      </c>
      <c r="X7" s="9">
        <v>1</v>
      </c>
      <c r="Y7" s="9">
        <v>17</v>
      </c>
      <c r="Z7" s="9">
        <v>0</v>
      </c>
      <c r="AA7" s="9">
        <v>0</v>
      </c>
      <c r="AB7" s="9">
        <v>0</v>
      </c>
      <c r="AC7" s="9">
        <v>0</v>
      </c>
      <c r="AD7" s="9">
        <v>120</v>
      </c>
      <c r="AE7" s="9">
        <v>4</v>
      </c>
      <c r="AF7" s="9">
        <v>8</v>
      </c>
      <c r="AG7" s="9">
        <v>5</v>
      </c>
      <c r="AH7" s="9">
        <v>0</v>
      </c>
      <c r="AI7" s="9">
        <v>0</v>
      </c>
      <c r="AJ7" s="9">
        <v>217</v>
      </c>
      <c r="AK7" s="9">
        <v>0</v>
      </c>
      <c r="AL7" s="9">
        <v>2</v>
      </c>
      <c r="AM7" s="9">
        <v>0</v>
      </c>
      <c r="AN7" s="9">
        <v>5</v>
      </c>
      <c r="AO7" s="9">
        <v>21</v>
      </c>
      <c r="AP7" s="9">
        <v>48</v>
      </c>
      <c r="AQ7" s="9">
        <v>502</v>
      </c>
      <c r="AR7" s="9">
        <v>28</v>
      </c>
      <c r="AS7" s="9">
        <v>493</v>
      </c>
      <c r="AT7" s="9">
        <v>354</v>
      </c>
      <c r="AU7" s="9">
        <v>59</v>
      </c>
      <c r="AV7" s="9">
        <v>924</v>
      </c>
      <c r="AW7" s="9">
        <v>41</v>
      </c>
      <c r="AX7" s="9">
        <f t="shared" si="0"/>
        <v>3716</v>
      </c>
      <c r="AZ7" s="13"/>
      <c r="BA7" s="13"/>
    </row>
    <row r="8" spans="1:53" x14ac:dyDescent="0.35">
      <c r="A8" s="5"/>
      <c r="B8" s="9" t="s">
        <v>55</v>
      </c>
      <c r="C8" s="9">
        <v>0</v>
      </c>
      <c r="D8" s="9">
        <v>13</v>
      </c>
      <c r="E8" s="9">
        <v>18</v>
      </c>
      <c r="F8" s="9">
        <v>1</v>
      </c>
      <c r="G8" s="9">
        <v>90</v>
      </c>
      <c r="H8" s="9">
        <v>3</v>
      </c>
      <c r="I8" s="9">
        <v>2</v>
      </c>
      <c r="J8" s="9">
        <v>465</v>
      </c>
      <c r="K8" s="9">
        <v>18</v>
      </c>
      <c r="L8" s="9">
        <v>1</v>
      </c>
      <c r="M8" s="9">
        <v>40</v>
      </c>
      <c r="N8" s="9">
        <v>388</v>
      </c>
      <c r="O8" s="9">
        <v>727</v>
      </c>
      <c r="P8" s="9">
        <v>244</v>
      </c>
      <c r="Q8" s="9">
        <v>0</v>
      </c>
      <c r="R8" s="9">
        <v>0</v>
      </c>
      <c r="S8" s="9">
        <v>2</v>
      </c>
      <c r="T8" s="9">
        <v>36</v>
      </c>
      <c r="U8" s="9">
        <v>0</v>
      </c>
      <c r="V8" s="9">
        <v>34</v>
      </c>
      <c r="W8" s="9">
        <v>3</v>
      </c>
      <c r="X8" s="9">
        <v>1</v>
      </c>
      <c r="Y8" s="9">
        <v>13</v>
      </c>
      <c r="Z8" s="9">
        <v>0</v>
      </c>
      <c r="AA8" s="9">
        <v>0</v>
      </c>
      <c r="AB8" s="9">
        <v>0</v>
      </c>
      <c r="AC8" s="9">
        <v>1</v>
      </c>
      <c r="AD8" s="9">
        <v>206</v>
      </c>
      <c r="AE8" s="9">
        <v>9</v>
      </c>
      <c r="AF8" s="9">
        <v>4</v>
      </c>
      <c r="AG8" s="9">
        <v>5</v>
      </c>
      <c r="AH8" s="9">
        <v>1</v>
      </c>
      <c r="AI8" s="9">
        <v>0</v>
      </c>
      <c r="AJ8" s="9">
        <v>1003</v>
      </c>
      <c r="AK8" s="9">
        <v>1</v>
      </c>
      <c r="AL8" s="9">
        <v>0</v>
      </c>
      <c r="AM8" s="9">
        <v>0</v>
      </c>
      <c r="AN8" s="9">
        <v>4</v>
      </c>
      <c r="AO8" s="9">
        <v>13</v>
      </c>
      <c r="AP8" s="9">
        <v>190</v>
      </c>
      <c r="AQ8" s="9">
        <v>1967</v>
      </c>
      <c r="AR8" s="9">
        <v>54</v>
      </c>
      <c r="AS8" s="9">
        <v>1144</v>
      </c>
      <c r="AT8" s="9">
        <v>913</v>
      </c>
      <c r="AU8" s="9">
        <v>170</v>
      </c>
      <c r="AV8" s="9">
        <v>3100</v>
      </c>
      <c r="AW8" s="9">
        <v>117</v>
      </c>
      <c r="AX8" s="9">
        <f t="shared" si="0"/>
        <v>11001</v>
      </c>
      <c r="AZ8" s="13"/>
      <c r="BA8" s="13"/>
    </row>
    <row r="9" spans="1:53" x14ac:dyDescent="0.35">
      <c r="A9" s="5"/>
      <c r="B9" s="9" t="s">
        <v>56</v>
      </c>
      <c r="C9" s="9">
        <v>0</v>
      </c>
      <c r="D9" s="9">
        <v>6</v>
      </c>
      <c r="E9" s="9">
        <v>16</v>
      </c>
      <c r="F9" s="9">
        <v>0</v>
      </c>
      <c r="G9" s="9">
        <v>25</v>
      </c>
      <c r="H9" s="9">
        <v>0</v>
      </c>
      <c r="I9" s="9">
        <v>0</v>
      </c>
      <c r="J9" s="9">
        <v>112</v>
      </c>
      <c r="K9" s="9">
        <v>6</v>
      </c>
      <c r="L9" s="9">
        <v>0</v>
      </c>
      <c r="M9" s="9">
        <v>2</v>
      </c>
      <c r="N9" s="9">
        <v>24</v>
      </c>
      <c r="O9" s="9">
        <v>67</v>
      </c>
      <c r="P9" s="9">
        <v>8</v>
      </c>
      <c r="Q9" s="9">
        <v>2</v>
      </c>
      <c r="R9" s="9">
        <v>0</v>
      </c>
      <c r="S9" s="9">
        <v>0</v>
      </c>
      <c r="T9" s="9">
        <v>7</v>
      </c>
      <c r="U9" s="9">
        <v>0</v>
      </c>
      <c r="V9" s="9">
        <v>15</v>
      </c>
      <c r="W9" s="9">
        <v>0</v>
      </c>
      <c r="X9" s="9">
        <v>0</v>
      </c>
      <c r="Y9" s="9">
        <v>0</v>
      </c>
      <c r="Z9" s="9">
        <v>2</v>
      </c>
      <c r="AA9" s="9">
        <v>0</v>
      </c>
      <c r="AB9" s="9">
        <v>0</v>
      </c>
      <c r="AC9" s="9">
        <v>0</v>
      </c>
      <c r="AD9" s="9">
        <v>67</v>
      </c>
      <c r="AE9" s="9">
        <v>0</v>
      </c>
      <c r="AF9" s="9">
        <v>6</v>
      </c>
      <c r="AG9" s="9">
        <v>0</v>
      </c>
      <c r="AH9" s="9">
        <v>0</v>
      </c>
      <c r="AI9" s="9">
        <v>0</v>
      </c>
      <c r="AJ9" s="9">
        <v>35</v>
      </c>
      <c r="AK9" s="9">
        <v>0</v>
      </c>
      <c r="AL9" s="9">
        <v>0</v>
      </c>
      <c r="AM9" s="9">
        <v>0</v>
      </c>
      <c r="AN9" s="9">
        <v>4</v>
      </c>
      <c r="AO9" s="9">
        <v>4</v>
      </c>
      <c r="AP9" s="9">
        <v>6</v>
      </c>
      <c r="AQ9" s="9">
        <v>57</v>
      </c>
      <c r="AR9" s="9">
        <v>2</v>
      </c>
      <c r="AS9" s="9">
        <v>140</v>
      </c>
      <c r="AT9" s="9">
        <v>33</v>
      </c>
      <c r="AU9" s="9">
        <v>32</v>
      </c>
      <c r="AV9" s="9">
        <v>325</v>
      </c>
      <c r="AW9" s="9">
        <v>21</v>
      </c>
      <c r="AX9" s="9">
        <f t="shared" si="0"/>
        <v>1024</v>
      </c>
      <c r="AZ9" s="13"/>
      <c r="BA9" s="13"/>
    </row>
    <row r="10" spans="1:53" x14ac:dyDescent="0.35">
      <c r="A10" s="5"/>
      <c r="B10" s="9" t="s">
        <v>57</v>
      </c>
      <c r="C10" s="9">
        <v>0</v>
      </c>
      <c r="D10" s="9">
        <v>32</v>
      </c>
      <c r="E10" s="9">
        <v>64</v>
      </c>
      <c r="F10" s="9">
        <v>6</v>
      </c>
      <c r="G10" s="9">
        <v>135</v>
      </c>
      <c r="H10" s="9">
        <v>2</v>
      </c>
      <c r="I10" s="9">
        <v>1</v>
      </c>
      <c r="J10" s="9">
        <v>687</v>
      </c>
      <c r="K10" s="9">
        <v>29</v>
      </c>
      <c r="L10" s="9">
        <v>0</v>
      </c>
      <c r="M10" s="9">
        <v>40</v>
      </c>
      <c r="N10" s="9">
        <v>201</v>
      </c>
      <c r="O10" s="9">
        <v>823</v>
      </c>
      <c r="P10" s="9">
        <v>265</v>
      </c>
      <c r="Q10" s="9">
        <v>0</v>
      </c>
      <c r="R10" s="9">
        <v>1</v>
      </c>
      <c r="S10" s="9">
        <v>4</v>
      </c>
      <c r="T10" s="9">
        <v>52</v>
      </c>
      <c r="U10" s="9">
        <v>0</v>
      </c>
      <c r="V10" s="9">
        <v>57</v>
      </c>
      <c r="W10" s="9">
        <v>12</v>
      </c>
      <c r="X10" s="9">
        <v>1</v>
      </c>
      <c r="Y10" s="9">
        <v>11</v>
      </c>
      <c r="Z10" s="9">
        <v>3</v>
      </c>
      <c r="AA10" s="9">
        <v>0</v>
      </c>
      <c r="AB10" s="9">
        <v>0</v>
      </c>
      <c r="AC10" s="9">
        <v>3</v>
      </c>
      <c r="AD10" s="9">
        <v>394</v>
      </c>
      <c r="AE10" s="9">
        <v>24</v>
      </c>
      <c r="AF10" s="9">
        <v>28</v>
      </c>
      <c r="AG10" s="9">
        <v>7</v>
      </c>
      <c r="AH10" s="9">
        <v>3</v>
      </c>
      <c r="AI10" s="9">
        <v>1</v>
      </c>
      <c r="AJ10" s="9">
        <v>133</v>
      </c>
      <c r="AK10" s="9">
        <v>2</v>
      </c>
      <c r="AL10" s="9">
        <v>0</v>
      </c>
      <c r="AM10" s="9">
        <v>0</v>
      </c>
      <c r="AN10" s="9">
        <v>16</v>
      </c>
      <c r="AO10" s="9">
        <v>24</v>
      </c>
      <c r="AP10" s="9">
        <v>117</v>
      </c>
      <c r="AQ10" s="9">
        <v>719</v>
      </c>
      <c r="AR10" s="9">
        <v>63</v>
      </c>
      <c r="AS10" s="9">
        <v>1202</v>
      </c>
      <c r="AT10" s="9">
        <v>784</v>
      </c>
      <c r="AU10" s="9">
        <v>110</v>
      </c>
      <c r="AV10" s="9">
        <v>4087</v>
      </c>
      <c r="AW10" s="9">
        <v>216</v>
      </c>
      <c r="AX10" s="9">
        <f t="shared" si="0"/>
        <v>10359</v>
      </c>
      <c r="AZ10" s="13"/>
      <c r="BA10" s="13"/>
    </row>
    <row r="11" spans="1:53" x14ac:dyDescent="0.35">
      <c r="A11" s="5"/>
      <c r="B11" s="9" t="s">
        <v>58</v>
      </c>
      <c r="C11" s="9">
        <v>0</v>
      </c>
      <c r="D11" s="9">
        <v>10</v>
      </c>
      <c r="E11" s="9">
        <v>11</v>
      </c>
      <c r="F11" s="9">
        <v>1</v>
      </c>
      <c r="G11" s="9">
        <v>44</v>
      </c>
      <c r="H11" s="9">
        <v>1</v>
      </c>
      <c r="I11" s="9">
        <v>1</v>
      </c>
      <c r="J11" s="9">
        <v>129</v>
      </c>
      <c r="K11" s="9">
        <v>8</v>
      </c>
      <c r="L11" s="9">
        <v>0</v>
      </c>
      <c r="M11" s="9">
        <v>12</v>
      </c>
      <c r="N11" s="9">
        <v>34</v>
      </c>
      <c r="O11" s="9">
        <v>130</v>
      </c>
      <c r="P11" s="9">
        <v>69</v>
      </c>
      <c r="Q11" s="9">
        <v>0</v>
      </c>
      <c r="R11" s="9">
        <v>0</v>
      </c>
      <c r="S11" s="9">
        <v>3</v>
      </c>
      <c r="T11" s="9">
        <v>18</v>
      </c>
      <c r="U11" s="9">
        <v>5</v>
      </c>
      <c r="V11" s="9">
        <v>33</v>
      </c>
      <c r="W11" s="9">
        <v>1</v>
      </c>
      <c r="X11" s="9">
        <v>0</v>
      </c>
      <c r="Y11" s="9">
        <v>7</v>
      </c>
      <c r="Z11" s="9">
        <v>0</v>
      </c>
      <c r="AA11" s="9">
        <v>1</v>
      </c>
      <c r="AB11" s="9">
        <v>0</v>
      </c>
      <c r="AC11" s="9">
        <v>0</v>
      </c>
      <c r="AD11" s="9">
        <v>34</v>
      </c>
      <c r="AE11" s="9">
        <v>7</v>
      </c>
      <c r="AF11" s="9">
        <v>4</v>
      </c>
      <c r="AG11" s="9">
        <v>2</v>
      </c>
      <c r="AH11" s="9">
        <v>1</v>
      </c>
      <c r="AI11" s="9">
        <v>0</v>
      </c>
      <c r="AJ11" s="9">
        <v>35</v>
      </c>
      <c r="AK11" s="9">
        <v>0</v>
      </c>
      <c r="AL11" s="9">
        <v>0</v>
      </c>
      <c r="AM11" s="9">
        <v>0</v>
      </c>
      <c r="AN11" s="9">
        <v>1</v>
      </c>
      <c r="AO11" s="9">
        <v>21</v>
      </c>
      <c r="AP11" s="9">
        <v>33</v>
      </c>
      <c r="AQ11" s="9">
        <v>79</v>
      </c>
      <c r="AR11" s="9">
        <v>20</v>
      </c>
      <c r="AS11" s="9">
        <v>189</v>
      </c>
      <c r="AT11" s="9">
        <v>123</v>
      </c>
      <c r="AU11" s="9">
        <v>16</v>
      </c>
      <c r="AV11" s="9">
        <v>915</v>
      </c>
      <c r="AW11" s="9">
        <v>62</v>
      </c>
      <c r="AX11" s="9">
        <f t="shared" si="0"/>
        <v>2060</v>
      </c>
      <c r="AZ11" s="13"/>
      <c r="BA11" s="13"/>
    </row>
    <row r="12" spans="1:53" x14ac:dyDescent="0.35">
      <c r="A12" s="4"/>
      <c r="B12" s="10" t="s">
        <v>59</v>
      </c>
      <c r="C12" s="10">
        <v>0</v>
      </c>
      <c r="D12" s="10">
        <v>33</v>
      </c>
      <c r="E12" s="10">
        <v>87</v>
      </c>
      <c r="F12" s="10">
        <v>0</v>
      </c>
      <c r="G12" s="10">
        <v>70</v>
      </c>
      <c r="H12" s="10">
        <v>0</v>
      </c>
      <c r="I12" s="10">
        <v>1</v>
      </c>
      <c r="J12" s="10">
        <v>252</v>
      </c>
      <c r="K12" s="10">
        <v>10</v>
      </c>
      <c r="L12" s="10">
        <v>0</v>
      </c>
      <c r="M12" s="10">
        <v>16</v>
      </c>
      <c r="N12" s="10">
        <v>35</v>
      </c>
      <c r="O12" s="10">
        <v>232</v>
      </c>
      <c r="P12" s="10">
        <v>47</v>
      </c>
      <c r="Q12" s="10">
        <v>1</v>
      </c>
      <c r="R12" s="10">
        <v>0</v>
      </c>
      <c r="S12" s="10">
        <v>0</v>
      </c>
      <c r="T12" s="10">
        <v>7</v>
      </c>
      <c r="U12" s="10">
        <v>0</v>
      </c>
      <c r="V12" s="10">
        <v>27</v>
      </c>
      <c r="W12" s="10">
        <v>3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160</v>
      </c>
      <c r="AE12" s="10">
        <v>3</v>
      </c>
      <c r="AF12" s="10">
        <v>3</v>
      </c>
      <c r="AG12" s="10">
        <v>2</v>
      </c>
      <c r="AH12" s="10">
        <v>0</v>
      </c>
      <c r="AI12" s="10">
        <v>0</v>
      </c>
      <c r="AJ12" s="10">
        <v>17</v>
      </c>
      <c r="AK12" s="10">
        <v>1</v>
      </c>
      <c r="AL12" s="10">
        <v>1</v>
      </c>
      <c r="AM12" s="10">
        <v>0</v>
      </c>
      <c r="AN12" s="10">
        <v>4</v>
      </c>
      <c r="AO12" s="10">
        <v>1</v>
      </c>
      <c r="AP12" s="10">
        <v>7</v>
      </c>
      <c r="AQ12" s="10">
        <v>70</v>
      </c>
      <c r="AR12" s="10">
        <v>9</v>
      </c>
      <c r="AS12" s="10">
        <v>631</v>
      </c>
      <c r="AT12" s="10">
        <v>319</v>
      </c>
      <c r="AU12" s="10">
        <v>61</v>
      </c>
      <c r="AV12" s="10">
        <v>568</v>
      </c>
      <c r="AW12" s="10">
        <v>44</v>
      </c>
      <c r="AX12" s="10">
        <f t="shared" si="0"/>
        <v>2722</v>
      </c>
      <c r="AZ12" s="13"/>
      <c r="BA12" s="13"/>
    </row>
    <row r="13" spans="1:53" x14ac:dyDescent="0.35">
      <c r="A13" s="3" t="s">
        <v>60</v>
      </c>
      <c r="B13" s="11" t="s">
        <v>61</v>
      </c>
      <c r="C13" s="11">
        <v>0</v>
      </c>
      <c r="D13" s="11">
        <v>26</v>
      </c>
      <c r="E13" s="11">
        <v>45</v>
      </c>
      <c r="F13" s="11">
        <v>0</v>
      </c>
      <c r="G13" s="11">
        <v>79</v>
      </c>
      <c r="H13" s="11">
        <v>1</v>
      </c>
      <c r="I13" s="11">
        <v>4</v>
      </c>
      <c r="J13" s="11">
        <v>272</v>
      </c>
      <c r="K13" s="11">
        <v>16</v>
      </c>
      <c r="L13" s="11">
        <v>0</v>
      </c>
      <c r="M13" s="11">
        <v>16</v>
      </c>
      <c r="N13" s="11">
        <v>31</v>
      </c>
      <c r="O13" s="11">
        <v>228</v>
      </c>
      <c r="P13" s="11">
        <v>82</v>
      </c>
      <c r="Q13" s="11">
        <v>1</v>
      </c>
      <c r="R13" s="11">
        <v>0</v>
      </c>
      <c r="S13" s="11">
        <v>3</v>
      </c>
      <c r="T13" s="11">
        <v>9</v>
      </c>
      <c r="U13" s="11">
        <v>0</v>
      </c>
      <c r="V13" s="11">
        <v>38</v>
      </c>
      <c r="W13" s="11">
        <v>1</v>
      </c>
      <c r="X13" s="11">
        <v>4</v>
      </c>
      <c r="Y13" s="11">
        <v>18</v>
      </c>
      <c r="Z13" s="11">
        <v>0</v>
      </c>
      <c r="AA13" s="11">
        <v>0</v>
      </c>
      <c r="AB13" s="11">
        <v>0</v>
      </c>
      <c r="AC13" s="11">
        <v>0</v>
      </c>
      <c r="AD13" s="11">
        <v>289</v>
      </c>
      <c r="AE13" s="11">
        <v>6</v>
      </c>
      <c r="AF13" s="11">
        <v>6</v>
      </c>
      <c r="AG13" s="11">
        <v>4</v>
      </c>
      <c r="AH13" s="11">
        <v>0</v>
      </c>
      <c r="AI13" s="11">
        <v>0</v>
      </c>
      <c r="AJ13" s="11">
        <v>20</v>
      </c>
      <c r="AK13" s="11">
        <v>2</v>
      </c>
      <c r="AL13" s="11">
        <v>3</v>
      </c>
      <c r="AM13" s="11">
        <v>0</v>
      </c>
      <c r="AN13" s="11">
        <v>1</v>
      </c>
      <c r="AO13" s="11">
        <v>12</v>
      </c>
      <c r="AP13" s="11">
        <v>21</v>
      </c>
      <c r="AQ13" s="11">
        <v>138</v>
      </c>
      <c r="AR13" s="11">
        <v>23</v>
      </c>
      <c r="AS13" s="11">
        <v>1010</v>
      </c>
      <c r="AT13" s="11">
        <v>281</v>
      </c>
      <c r="AU13" s="11">
        <v>35</v>
      </c>
      <c r="AV13" s="11">
        <v>737</v>
      </c>
      <c r="AW13" s="11">
        <v>36</v>
      </c>
      <c r="AX13" s="11">
        <f t="shared" si="0"/>
        <v>3498</v>
      </c>
      <c r="AZ13" s="13"/>
      <c r="BA13" s="13"/>
    </row>
    <row r="14" spans="1:53" x14ac:dyDescent="0.35">
      <c r="A14" s="5"/>
      <c r="B14" s="9" t="s">
        <v>62</v>
      </c>
      <c r="C14" s="9">
        <v>0</v>
      </c>
      <c r="D14" s="9">
        <v>75</v>
      </c>
      <c r="E14" s="9">
        <v>90</v>
      </c>
      <c r="F14" s="9">
        <v>0</v>
      </c>
      <c r="G14" s="9">
        <v>645</v>
      </c>
      <c r="H14" s="9">
        <v>1</v>
      </c>
      <c r="I14" s="9">
        <v>12</v>
      </c>
      <c r="J14" s="9">
        <v>1337</v>
      </c>
      <c r="K14" s="9">
        <v>64</v>
      </c>
      <c r="L14" s="9">
        <v>3</v>
      </c>
      <c r="M14" s="9">
        <v>49</v>
      </c>
      <c r="N14" s="9">
        <v>88</v>
      </c>
      <c r="O14" s="9">
        <v>589</v>
      </c>
      <c r="P14" s="9">
        <v>288</v>
      </c>
      <c r="Q14" s="9">
        <v>1</v>
      </c>
      <c r="R14" s="9">
        <v>0</v>
      </c>
      <c r="S14" s="9">
        <v>4</v>
      </c>
      <c r="T14" s="9">
        <v>19</v>
      </c>
      <c r="U14" s="9">
        <v>1</v>
      </c>
      <c r="V14" s="9">
        <v>139</v>
      </c>
      <c r="W14" s="9">
        <v>22</v>
      </c>
      <c r="X14" s="9">
        <v>2</v>
      </c>
      <c r="Y14" s="9">
        <v>6</v>
      </c>
      <c r="Z14" s="9">
        <v>2</v>
      </c>
      <c r="AA14" s="9">
        <v>0</v>
      </c>
      <c r="AB14" s="9">
        <v>0</v>
      </c>
      <c r="AC14" s="9">
        <v>6</v>
      </c>
      <c r="AD14" s="9">
        <v>375</v>
      </c>
      <c r="AE14" s="9">
        <v>45</v>
      </c>
      <c r="AF14" s="9">
        <v>38</v>
      </c>
      <c r="AG14" s="9">
        <v>8</v>
      </c>
      <c r="AH14" s="9">
        <v>2</v>
      </c>
      <c r="AI14" s="9">
        <v>0</v>
      </c>
      <c r="AJ14" s="9">
        <v>163</v>
      </c>
      <c r="AK14" s="9">
        <v>7</v>
      </c>
      <c r="AL14" s="9">
        <v>1</v>
      </c>
      <c r="AM14" s="9">
        <v>0</v>
      </c>
      <c r="AN14" s="9">
        <v>12</v>
      </c>
      <c r="AO14" s="9">
        <v>25</v>
      </c>
      <c r="AP14" s="9">
        <v>96</v>
      </c>
      <c r="AQ14" s="9">
        <v>165</v>
      </c>
      <c r="AR14" s="9">
        <v>55</v>
      </c>
      <c r="AS14" s="9">
        <v>1031</v>
      </c>
      <c r="AT14" s="9">
        <v>151</v>
      </c>
      <c r="AU14" s="9">
        <v>22</v>
      </c>
      <c r="AV14" s="9">
        <v>2003</v>
      </c>
      <c r="AW14" s="9">
        <v>97</v>
      </c>
      <c r="AX14" s="9">
        <f t="shared" si="0"/>
        <v>7739</v>
      </c>
      <c r="AZ14" s="13"/>
      <c r="BA14" s="13"/>
    </row>
    <row r="15" spans="1:53" x14ac:dyDescent="0.35">
      <c r="A15" s="5"/>
      <c r="B15" s="9" t="s">
        <v>63</v>
      </c>
      <c r="C15" s="9">
        <v>0</v>
      </c>
      <c r="D15" s="9">
        <v>14</v>
      </c>
      <c r="E15" s="9">
        <v>31</v>
      </c>
      <c r="F15" s="9">
        <v>0</v>
      </c>
      <c r="G15" s="9">
        <v>95</v>
      </c>
      <c r="H15" s="9">
        <v>0</v>
      </c>
      <c r="I15" s="9">
        <v>1</v>
      </c>
      <c r="J15" s="9">
        <v>198</v>
      </c>
      <c r="K15" s="9">
        <v>9</v>
      </c>
      <c r="L15" s="9">
        <v>0</v>
      </c>
      <c r="M15" s="9">
        <v>29</v>
      </c>
      <c r="N15" s="9">
        <v>11</v>
      </c>
      <c r="O15" s="9">
        <v>121</v>
      </c>
      <c r="P15" s="9">
        <v>81</v>
      </c>
      <c r="Q15" s="9">
        <v>0</v>
      </c>
      <c r="R15" s="9">
        <v>0</v>
      </c>
      <c r="S15" s="9">
        <v>0</v>
      </c>
      <c r="T15" s="9">
        <v>9</v>
      </c>
      <c r="U15" s="9">
        <v>0</v>
      </c>
      <c r="V15" s="9">
        <v>20</v>
      </c>
      <c r="W15" s="9">
        <v>0</v>
      </c>
      <c r="X15" s="9">
        <v>1</v>
      </c>
      <c r="Y15" s="9">
        <v>1</v>
      </c>
      <c r="Z15" s="9">
        <v>0</v>
      </c>
      <c r="AA15" s="9">
        <v>0</v>
      </c>
      <c r="AB15" s="9">
        <v>0</v>
      </c>
      <c r="AC15" s="9">
        <v>0</v>
      </c>
      <c r="AD15" s="9">
        <v>48</v>
      </c>
      <c r="AE15" s="9">
        <v>5</v>
      </c>
      <c r="AF15" s="9">
        <v>1</v>
      </c>
      <c r="AG15" s="9">
        <v>2</v>
      </c>
      <c r="AH15" s="9">
        <v>0</v>
      </c>
      <c r="AI15" s="9">
        <v>0</v>
      </c>
      <c r="AJ15" s="9">
        <v>24</v>
      </c>
      <c r="AK15" s="9">
        <v>1</v>
      </c>
      <c r="AL15" s="9">
        <v>0</v>
      </c>
      <c r="AM15" s="9">
        <v>0</v>
      </c>
      <c r="AN15" s="9">
        <v>1</v>
      </c>
      <c r="AO15" s="9">
        <v>7</v>
      </c>
      <c r="AP15" s="9">
        <v>18</v>
      </c>
      <c r="AQ15" s="9">
        <v>7</v>
      </c>
      <c r="AR15" s="9">
        <v>9</v>
      </c>
      <c r="AS15" s="9">
        <v>95</v>
      </c>
      <c r="AT15" s="9">
        <v>20</v>
      </c>
      <c r="AU15" s="9">
        <v>1</v>
      </c>
      <c r="AV15" s="9">
        <v>388</v>
      </c>
      <c r="AW15" s="9">
        <v>21</v>
      </c>
      <c r="AX15" s="9">
        <f t="shared" si="0"/>
        <v>1269</v>
      </c>
      <c r="AZ15" s="13"/>
      <c r="BA15" s="13"/>
    </row>
    <row r="16" spans="1:53" x14ac:dyDescent="0.35">
      <c r="A16" s="5"/>
      <c r="B16" s="9" t="s">
        <v>64</v>
      </c>
      <c r="C16" s="9">
        <v>0</v>
      </c>
      <c r="D16" s="9">
        <v>63</v>
      </c>
      <c r="E16" s="9">
        <v>9</v>
      </c>
      <c r="F16" s="9">
        <v>0</v>
      </c>
      <c r="G16" s="9">
        <v>140</v>
      </c>
      <c r="H16" s="9">
        <v>1</v>
      </c>
      <c r="I16" s="9">
        <v>4</v>
      </c>
      <c r="J16" s="9">
        <v>535</v>
      </c>
      <c r="K16" s="9">
        <v>15</v>
      </c>
      <c r="L16" s="9">
        <v>2</v>
      </c>
      <c r="M16" s="9">
        <v>26</v>
      </c>
      <c r="N16" s="9">
        <v>21</v>
      </c>
      <c r="O16" s="9">
        <v>136</v>
      </c>
      <c r="P16" s="9">
        <v>117</v>
      </c>
      <c r="Q16" s="9">
        <v>1</v>
      </c>
      <c r="R16" s="9">
        <v>0</v>
      </c>
      <c r="S16" s="9">
        <v>1</v>
      </c>
      <c r="T16" s="9">
        <v>18</v>
      </c>
      <c r="U16" s="9">
        <v>0</v>
      </c>
      <c r="V16" s="9">
        <v>64</v>
      </c>
      <c r="W16" s="9">
        <v>0</v>
      </c>
      <c r="X16" s="9">
        <v>1</v>
      </c>
      <c r="Y16" s="9">
        <v>4</v>
      </c>
      <c r="Z16" s="9">
        <v>0</v>
      </c>
      <c r="AA16" s="9">
        <v>0</v>
      </c>
      <c r="AB16" s="9">
        <v>0</v>
      </c>
      <c r="AC16" s="9">
        <v>6</v>
      </c>
      <c r="AD16" s="9">
        <v>67</v>
      </c>
      <c r="AE16" s="9">
        <v>2</v>
      </c>
      <c r="AF16" s="9">
        <v>6</v>
      </c>
      <c r="AG16" s="9">
        <v>5</v>
      </c>
      <c r="AH16" s="9">
        <v>0</v>
      </c>
      <c r="AI16" s="9">
        <v>0</v>
      </c>
      <c r="AJ16" s="9">
        <v>73</v>
      </c>
      <c r="AK16" s="9">
        <v>0</v>
      </c>
      <c r="AL16" s="9">
        <v>0</v>
      </c>
      <c r="AM16" s="9">
        <v>0</v>
      </c>
      <c r="AN16" s="9">
        <v>5</v>
      </c>
      <c r="AO16" s="9">
        <v>9</v>
      </c>
      <c r="AP16" s="9">
        <v>17</v>
      </c>
      <c r="AQ16" s="9">
        <v>62</v>
      </c>
      <c r="AR16" s="9">
        <v>15</v>
      </c>
      <c r="AS16" s="9">
        <v>273</v>
      </c>
      <c r="AT16" s="9">
        <v>58</v>
      </c>
      <c r="AU16" s="9">
        <v>15</v>
      </c>
      <c r="AV16" s="9">
        <v>683</v>
      </c>
      <c r="AW16" s="9">
        <v>38</v>
      </c>
      <c r="AX16" s="9">
        <f t="shared" si="0"/>
        <v>2492</v>
      </c>
      <c r="AZ16" s="13"/>
      <c r="BA16" s="13"/>
    </row>
    <row r="17" spans="1:53" x14ac:dyDescent="0.35">
      <c r="A17" s="4"/>
      <c r="B17" s="10" t="s">
        <v>65</v>
      </c>
      <c r="C17" s="10">
        <v>0</v>
      </c>
      <c r="D17" s="10">
        <v>100</v>
      </c>
      <c r="E17" s="10">
        <v>101</v>
      </c>
      <c r="F17" s="10">
        <v>1</v>
      </c>
      <c r="G17" s="10">
        <v>540</v>
      </c>
      <c r="H17" s="10">
        <v>2</v>
      </c>
      <c r="I17" s="10">
        <v>15</v>
      </c>
      <c r="J17" s="10">
        <v>1429</v>
      </c>
      <c r="K17" s="10">
        <v>227</v>
      </c>
      <c r="L17" s="10">
        <v>4</v>
      </c>
      <c r="M17" s="10">
        <v>95</v>
      </c>
      <c r="N17" s="10">
        <v>68</v>
      </c>
      <c r="O17" s="10">
        <v>481</v>
      </c>
      <c r="P17" s="10">
        <v>277</v>
      </c>
      <c r="Q17" s="10">
        <v>6</v>
      </c>
      <c r="R17" s="10">
        <v>1</v>
      </c>
      <c r="S17" s="10">
        <v>4</v>
      </c>
      <c r="T17" s="10">
        <v>107</v>
      </c>
      <c r="U17" s="10">
        <v>22</v>
      </c>
      <c r="V17" s="10">
        <v>232</v>
      </c>
      <c r="W17" s="10">
        <v>26</v>
      </c>
      <c r="X17" s="10">
        <v>2</v>
      </c>
      <c r="Y17" s="10">
        <v>41</v>
      </c>
      <c r="Z17" s="10">
        <v>0</v>
      </c>
      <c r="AA17" s="10">
        <v>2</v>
      </c>
      <c r="AB17" s="10">
        <v>0</v>
      </c>
      <c r="AC17" s="10">
        <v>35</v>
      </c>
      <c r="AD17" s="10">
        <v>779</v>
      </c>
      <c r="AE17" s="10">
        <v>21</v>
      </c>
      <c r="AF17" s="10">
        <v>30</v>
      </c>
      <c r="AG17" s="10">
        <v>17</v>
      </c>
      <c r="AH17" s="10">
        <v>2</v>
      </c>
      <c r="AI17" s="10">
        <v>2</v>
      </c>
      <c r="AJ17" s="10">
        <v>213</v>
      </c>
      <c r="AK17" s="10">
        <v>8</v>
      </c>
      <c r="AL17" s="10">
        <v>3</v>
      </c>
      <c r="AM17" s="10">
        <v>0</v>
      </c>
      <c r="AN17" s="10">
        <v>25</v>
      </c>
      <c r="AO17" s="10">
        <v>115</v>
      </c>
      <c r="AP17" s="10">
        <v>139</v>
      </c>
      <c r="AQ17" s="10">
        <v>147</v>
      </c>
      <c r="AR17" s="10">
        <v>307</v>
      </c>
      <c r="AS17" s="10">
        <v>1197</v>
      </c>
      <c r="AT17" s="10">
        <v>216</v>
      </c>
      <c r="AU17" s="10">
        <v>72</v>
      </c>
      <c r="AV17" s="10">
        <v>5188</v>
      </c>
      <c r="AW17" s="10">
        <v>232</v>
      </c>
      <c r="AX17" s="10">
        <f t="shared" si="0"/>
        <v>12531</v>
      </c>
      <c r="AZ17" s="13"/>
      <c r="BA17" s="13"/>
    </row>
    <row r="18" spans="1:53" x14ac:dyDescent="0.35">
      <c r="A18" s="3" t="s">
        <v>66</v>
      </c>
      <c r="B18" s="11" t="s">
        <v>67</v>
      </c>
      <c r="C18" s="11">
        <v>0</v>
      </c>
      <c r="D18" s="11">
        <v>19</v>
      </c>
      <c r="E18" s="11">
        <v>114</v>
      </c>
      <c r="F18" s="11">
        <v>0</v>
      </c>
      <c r="G18" s="11">
        <v>556</v>
      </c>
      <c r="H18" s="11">
        <v>1</v>
      </c>
      <c r="I18" s="11">
        <v>11</v>
      </c>
      <c r="J18" s="11">
        <v>1274</v>
      </c>
      <c r="K18" s="11">
        <v>62</v>
      </c>
      <c r="L18" s="11">
        <v>0</v>
      </c>
      <c r="M18" s="11">
        <v>95</v>
      </c>
      <c r="N18" s="11">
        <v>16</v>
      </c>
      <c r="O18" s="11">
        <v>489</v>
      </c>
      <c r="P18" s="11">
        <v>285</v>
      </c>
      <c r="Q18" s="11">
        <v>4</v>
      </c>
      <c r="R18" s="11">
        <v>0</v>
      </c>
      <c r="S18" s="11">
        <v>6</v>
      </c>
      <c r="T18" s="11">
        <v>51</v>
      </c>
      <c r="U18" s="11">
        <v>1</v>
      </c>
      <c r="V18" s="11">
        <v>109</v>
      </c>
      <c r="W18" s="11">
        <v>0</v>
      </c>
      <c r="X18" s="11">
        <v>1</v>
      </c>
      <c r="Y18" s="11">
        <v>14</v>
      </c>
      <c r="Z18" s="11">
        <v>1</v>
      </c>
      <c r="AA18" s="11">
        <v>0</v>
      </c>
      <c r="AB18" s="11">
        <v>0</v>
      </c>
      <c r="AC18" s="11">
        <v>10</v>
      </c>
      <c r="AD18" s="11">
        <v>290</v>
      </c>
      <c r="AE18" s="11">
        <v>13</v>
      </c>
      <c r="AF18" s="11">
        <v>38</v>
      </c>
      <c r="AG18" s="11">
        <v>2</v>
      </c>
      <c r="AH18" s="11">
        <v>0</v>
      </c>
      <c r="AI18" s="11">
        <v>0</v>
      </c>
      <c r="AJ18" s="11">
        <v>33</v>
      </c>
      <c r="AK18" s="11">
        <v>15</v>
      </c>
      <c r="AL18" s="11">
        <v>0</v>
      </c>
      <c r="AM18" s="11">
        <v>0</v>
      </c>
      <c r="AN18" s="11">
        <v>16</v>
      </c>
      <c r="AO18" s="11">
        <v>20</v>
      </c>
      <c r="AP18" s="11">
        <v>39</v>
      </c>
      <c r="AQ18" s="11">
        <v>123</v>
      </c>
      <c r="AR18" s="11">
        <v>20</v>
      </c>
      <c r="AS18" s="11">
        <v>586</v>
      </c>
      <c r="AT18" s="11">
        <v>115</v>
      </c>
      <c r="AU18" s="11">
        <v>12</v>
      </c>
      <c r="AV18" s="11">
        <v>1792</v>
      </c>
      <c r="AW18" s="11">
        <v>214</v>
      </c>
      <c r="AX18" s="11">
        <f t="shared" si="0"/>
        <v>6447</v>
      </c>
      <c r="AZ18" s="13"/>
      <c r="BA18" s="13"/>
    </row>
    <row r="19" spans="1:53" x14ac:dyDescent="0.35">
      <c r="A19" s="5"/>
      <c r="B19" s="9" t="s">
        <v>68</v>
      </c>
      <c r="C19" s="9">
        <v>0</v>
      </c>
      <c r="D19" s="9">
        <v>57</v>
      </c>
      <c r="E19" s="9">
        <v>115</v>
      </c>
      <c r="F19" s="9">
        <v>0</v>
      </c>
      <c r="G19" s="9">
        <v>385</v>
      </c>
      <c r="H19" s="9">
        <v>3</v>
      </c>
      <c r="I19" s="9">
        <v>7</v>
      </c>
      <c r="J19" s="9">
        <v>658</v>
      </c>
      <c r="K19" s="9">
        <v>213</v>
      </c>
      <c r="L19" s="9">
        <v>2</v>
      </c>
      <c r="M19" s="9">
        <v>105</v>
      </c>
      <c r="N19" s="9">
        <v>24</v>
      </c>
      <c r="O19" s="9">
        <v>438</v>
      </c>
      <c r="P19" s="9">
        <v>177</v>
      </c>
      <c r="Q19" s="9">
        <v>2</v>
      </c>
      <c r="R19" s="9">
        <v>0</v>
      </c>
      <c r="S19" s="9">
        <v>7</v>
      </c>
      <c r="T19" s="9">
        <v>36</v>
      </c>
      <c r="U19" s="9">
        <v>3</v>
      </c>
      <c r="V19" s="9">
        <v>74</v>
      </c>
      <c r="W19" s="9">
        <v>1</v>
      </c>
      <c r="X19" s="9">
        <v>5</v>
      </c>
      <c r="Y19" s="9">
        <v>16</v>
      </c>
      <c r="Z19" s="9">
        <v>5</v>
      </c>
      <c r="AA19" s="9">
        <v>2</v>
      </c>
      <c r="AB19" s="9">
        <v>0</v>
      </c>
      <c r="AC19" s="9">
        <v>2</v>
      </c>
      <c r="AD19" s="9">
        <v>613</v>
      </c>
      <c r="AE19" s="9">
        <v>15</v>
      </c>
      <c r="AF19" s="9">
        <v>20</v>
      </c>
      <c r="AG19" s="9">
        <v>8</v>
      </c>
      <c r="AH19" s="9">
        <v>0</v>
      </c>
      <c r="AI19" s="9">
        <v>0</v>
      </c>
      <c r="AJ19" s="9">
        <v>55</v>
      </c>
      <c r="AK19" s="9">
        <v>3</v>
      </c>
      <c r="AL19" s="9">
        <v>1</v>
      </c>
      <c r="AM19" s="9">
        <v>0</v>
      </c>
      <c r="AN19" s="9">
        <v>2</v>
      </c>
      <c r="AO19" s="9">
        <v>51</v>
      </c>
      <c r="AP19" s="9">
        <v>67</v>
      </c>
      <c r="AQ19" s="9">
        <v>74</v>
      </c>
      <c r="AR19" s="9">
        <v>48</v>
      </c>
      <c r="AS19" s="9">
        <v>360</v>
      </c>
      <c r="AT19" s="9">
        <v>92</v>
      </c>
      <c r="AU19" s="9">
        <v>21</v>
      </c>
      <c r="AV19" s="9">
        <v>1812</v>
      </c>
      <c r="AW19" s="9">
        <v>145</v>
      </c>
      <c r="AX19" s="9">
        <f t="shared" si="0"/>
        <v>5724</v>
      </c>
      <c r="AZ19" s="13"/>
      <c r="BA19" s="13"/>
    </row>
    <row r="20" spans="1:53" x14ac:dyDescent="0.35">
      <c r="A20" s="5"/>
      <c r="B20" s="9" t="s">
        <v>69</v>
      </c>
      <c r="C20" s="9">
        <v>0</v>
      </c>
      <c r="D20" s="9">
        <v>54</v>
      </c>
      <c r="E20" s="9">
        <v>127</v>
      </c>
      <c r="F20" s="9">
        <v>2</v>
      </c>
      <c r="G20" s="9">
        <v>373</v>
      </c>
      <c r="H20" s="9">
        <v>7</v>
      </c>
      <c r="I20" s="9">
        <v>9</v>
      </c>
      <c r="J20" s="9">
        <v>508</v>
      </c>
      <c r="K20" s="9">
        <v>110</v>
      </c>
      <c r="L20" s="9">
        <v>2</v>
      </c>
      <c r="M20" s="9">
        <v>121</v>
      </c>
      <c r="N20" s="9">
        <v>17</v>
      </c>
      <c r="O20" s="9">
        <v>427</v>
      </c>
      <c r="P20" s="9">
        <v>188</v>
      </c>
      <c r="Q20" s="9">
        <v>15</v>
      </c>
      <c r="R20" s="9">
        <v>0</v>
      </c>
      <c r="S20" s="9">
        <v>12</v>
      </c>
      <c r="T20" s="9">
        <v>55</v>
      </c>
      <c r="U20" s="9">
        <v>1</v>
      </c>
      <c r="V20" s="9">
        <v>175</v>
      </c>
      <c r="W20" s="9">
        <v>13</v>
      </c>
      <c r="X20" s="9">
        <v>0</v>
      </c>
      <c r="Y20" s="9">
        <v>26</v>
      </c>
      <c r="Z20" s="9">
        <v>5</v>
      </c>
      <c r="AA20" s="9">
        <v>13</v>
      </c>
      <c r="AB20" s="9">
        <v>0</v>
      </c>
      <c r="AC20" s="9">
        <v>1</v>
      </c>
      <c r="AD20" s="9">
        <v>159</v>
      </c>
      <c r="AE20" s="9">
        <v>21</v>
      </c>
      <c r="AF20" s="9">
        <v>29</v>
      </c>
      <c r="AG20" s="9">
        <v>9</v>
      </c>
      <c r="AH20" s="9">
        <v>0</v>
      </c>
      <c r="AI20" s="9">
        <v>0</v>
      </c>
      <c r="AJ20" s="9">
        <v>57</v>
      </c>
      <c r="AK20" s="9">
        <v>2</v>
      </c>
      <c r="AL20" s="9">
        <v>0</v>
      </c>
      <c r="AM20" s="9">
        <v>0</v>
      </c>
      <c r="AN20" s="9">
        <v>48</v>
      </c>
      <c r="AO20" s="9">
        <v>74</v>
      </c>
      <c r="AP20" s="9">
        <v>99</v>
      </c>
      <c r="AQ20" s="9">
        <v>128</v>
      </c>
      <c r="AR20" s="9">
        <v>116</v>
      </c>
      <c r="AS20" s="9">
        <v>374</v>
      </c>
      <c r="AT20" s="9">
        <v>150</v>
      </c>
      <c r="AU20" s="9">
        <v>47</v>
      </c>
      <c r="AV20" s="9">
        <v>2257</v>
      </c>
      <c r="AW20" s="9">
        <v>224</v>
      </c>
      <c r="AX20" s="9">
        <f t="shared" si="0"/>
        <v>6055</v>
      </c>
      <c r="AZ20" s="13"/>
      <c r="BA20" s="13"/>
    </row>
    <row r="21" spans="1:53" x14ac:dyDescent="0.35">
      <c r="A21" s="5"/>
      <c r="B21" s="9" t="s">
        <v>70</v>
      </c>
      <c r="C21" s="9">
        <v>0</v>
      </c>
      <c r="D21" s="9">
        <v>98</v>
      </c>
      <c r="E21" s="9">
        <v>54</v>
      </c>
      <c r="F21" s="9">
        <v>0</v>
      </c>
      <c r="G21" s="9">
        <v>166</v>
      </c>
      <c r="H21" s="9">
        <v>1</v>
      </c>
      <c r="I21" s="9">
        <v>2</v>
      </c>
      <c r="J21" s="9">
        <v>741</v>
      </c>
      <c r="K21" s="9">
        <v>13</v>
      </c>
      <c r="L21" s="9">
        <v>0</v>
      </c>
      <c r="M21" s="9">
        <v>20</v>
      </c>
      <c r="N21" s="9">
        <v>23</v>
      </c>
      <c r="O21" s="9">
        <v>171</v>
      </c>
      <c r="P21" s="9">
        <v>28</v>
      </c>
      <c r="Q21" s="9">
        <v>1</v>
      </c>
      <c r="R21" s="9">
        <v>0</v>
      </c>
      <c r="S21" s="9">
        <v>2</v>
      </c>
      <c r="T21" s="9">
        <v>6</v>
      </c>
      <c r="U21" s="9">
        <v>0</v>
      </c>
      <c r="V21" s="9">
        <v>119</v>
      </c>
      <c r="W21" s="9">
        <v>10</v>
      </c>
      <c r="X21" s="9">
        <v>2</v>
      </c>
      <c r="Y21" s="9">
        <v>11</v>
      </c>
      <c r="Z21" s="9">
        <v>0</v>
      </c>
      <c r="AA21" s="9">
        <v>0</v>
      </c>
      <c r="AB21" s="9">
        <v>0</v>
      </c>
      <c r="AC21" s="9">
        <v>2</v>
      </c>
      <c r="AD21" s="9">
        <v>273</v>
      </c>
      <c r="AE21" s="9">
        <v>5</v>
      </c>
      <c r="AF21" s="9">
        <v>12</v>
      </c>
      <c r="AG21" s="9">
        <v>1</v>
      </c>
      <c r="AH21" s="9">
        <v>0</v>
      </c>
      <c r="AI21" s="9">
        <v>0</v>
      </c>
      <c r="AJ21" s="9">
        <v>8</v>
      </c>
      <c r="AK21" s="9">
        <v>2</v>
      </c>
      <c r="AL21" s="9">
        <v>0</v>
      </c>
      <c r="AM21" s="9">
        <v>0</v>
      </c>
      <c r="AN21" s="9">
        <v>4</v>
      </c>
      <c r="AO21" s="9">
        <v>9</v>
      </c>
      <c r="AP21" s="9">
        <v>20</v>
      </c>
      <c r="AQ21" s="9">
        <v>27</v>
      </c>
      <c r="AR21" s="9">
        <v>4</v>
      </c>
      <c r="AS21" s="9">
        <v>714</v>
      </c>
      <c r="AT21" s="9">
        <v>117</v>
      </c>
      <c r="AU21" s="9">
        <v>5</v>
      </c>
      <c r="AV21" s="9">
        <v>871</v>
      </c>
      <c r="AW21" s="9">
        <v>83</v>
      </c>
      <c r="AX21" s="9">
        <f t="shared" si="0"/>
        <v>3625</v>
      </c>
      <c r="AZ21" s="13"/>
      <c r="BA21" s="13"/>
    </row>
    <row r="22" spans="1:53" x14ac:dyDescent="0.35">
      <c r="A22" s="5"/>
      <c r="B22" s="9" t="s">
        <v>71</v>
      </c>
      <c r="C22" s="9">
        <v>0</v>
      </c>
      <c r="D22" s="9">
        <v>9</v>
      </c>
      <c r="E22" s="9">
        <v>26</v>
      </c>
      <c r="F22" s="9">
        <v>1</v>
      </c>
      <c r="G22" s="9">
        <v>214</v>
      </c>
      <c r="H22" s="9">
        <v>0</v>
      </c>
      <c r="I22" s="9">
        <v>4</v>
      </c>
      <c r="J22" s="9">
        <v>154</v>
      </c>
      <c r="K22" s="9">
        <v>78</v>
      </c>
      <c r="L22" s="9">
        <v>0</v>
      </c>
      <c r="M22" s="9">
        <v>20</v>
      </c>
      <c r="N22" s="9">
        <v>13</v>
      </c>
      <c r="O22" s="9">
        <v>78</v>
      </c>
      <c r="P22" s="9">
        <v>56</v>
      </c>
      <c r="Q22" s="9">
        <v>1</v>
      </c>
      <c r="R22" s="9">
        <v>1</v>
      </c>
      <c r="S22" s="9">
        <v>3</v>
      </c>
      <c r="T22" s="9">
        <v>9</v>
      </c>
      <c r="U22" s="9">
        <v>0</v>
      </c>
      <c r="V22" s="9">
        <v>50</v>
      </c>
      <c r="W22" s="9">
        <v>1</v>
      </c>
      <c r="X22" s="9">
        <v>0</v>
      </c>
      <c r="Y22" s="9">
        <v>3</v>
      </c>
      <c r="Z22" s="9">
        <v>1</v>
      </c>
      <c r="AA22" s="9">
        <v>0</v>
      </c>
      <c r="AB22" s="9">
        <v>0</v>
      </c>
      <c r="AC22" s="9">
        <v>0</v>
      </c>
      <c r="AD22" s="9">
        <v>275</v>
      </c>
      <c r="AE22" s="9">
        <v>11</v>
      </c>
      <c r="AF22" s="9">
        <v>9</v>
      </c>
      <c r="AG22" s="9">
        <v>1</v>
      </c>
      <c r="AH22" s="9">
        <v>2</v>
      </c>
      <c r="AI22" s="9">
        <v>0</v>
      </c>
      <c r="AJ22" s="9">
        <v>8</v>
      </c>
      <c r="AK22" s="9">
        <v>0</v>
      </c>
      <c r="AL22" s="9">
        <v>1</v>
      </c>
      <c r="AM22" s="9">
        <v>0</v>
      </c>
      <c r="AN22" s="9">
        <v>9</v>
      </c>
      <c r="AO22" s="9">
        <v>14</v>
      </c>
      <c r="AP22" s="9">
        <v>26</v>
      </c>
      <c r="AQ22" s="9">
        <v>8</v>
      </c>
      <c r="AR22" s="9">
        <v>9</v>
      </c>
      <c r="AS22" s="9">
        <v>140</v>
      </c>
      <c r="AT22" s="9">
        <v>22</v>
      </c>
      <c r="AU22" s="9">
        <v>3</v>
      </c>
      <c r="AV22" s="9">
        <v>422</v>
      </c>
      <c r="AW22" s="9">
        <v>28</v>
      </c>
      <c r="AX22" s="9">
        <f t="shared" si="0"/>
        <v>1710</v>
      </c>
      <c r="AZ22" s="13"/>
      <c r="BA22" s="13"/>
    </row>
    <row r="23" spans="1:53" x14ac:dyDescent="0.35">
      <c r="A23" s="5"/>
      <c r="B23" s="9" t="s">
        <v>72</v>
      </c>
      <c r="C23" s="9">
        <v>0</v>
      </c>
      <c r="D23" s="9">
        <v>35</v>
      </c>
      <c r="E23" s="9">
        <v>67</v>
      </c>
      <c r="F23" s="9">
        <v>0</v>
      </c>
      <c r="G23" s="9">
        <v>201</v>
      </c>
      <c r="H23" s="9">
        <v>0</v>
      </c>
      <c r="I23" s="9">
        <v>5</v>
      </c>
      <c r="J23" s="9">
        <v>969</v>
      </c>
      <c r="K23" s="9">
        <v>79</v>
      </c>
      <c r="L23" s="9">
        <v>1</v>
      </c>
      <c r="M23" s="9">
        <v>47</v>
      </c>
      <c r="N23" s="9">
        <v>40</v>
      </c>
      <c r="O23" s="9">
        <v>199</v>
      </c>
      <c r="P23" s="9">
        <v>163</v>
      </c>
      <c r="Q23" s="9">
        <v>1</v>
      </c>
      <c r="R23" s="9">
        <v>0</v>
      </c>
      <c r="S23" s="9">
        <v>2</v>
      </c>
      <c r="T23" s="9">
        <v>8</v>
      </c>
      <c r="U23" s="9">
        <v>1</v>
      </c>
      <c r="V23" s="9">
        <v>72</v>
      </c>
      <c r="W23" s="9">
        <v>7</v>
      </c>
      <c r="X23" s="9">
        <v>2</v>
      </c>
      <c r="Y23" s="9">
        <v>4</v>
      </c>
      <c r="Z23" s="9">
        <v>3</v>
      </c>
      <c r="AA23" s="9">
        <v>0</v>
      </c>
      <c r="AB23" s="9">
        <v>0</v>
      </c>
      <c r="AC23" s="9">
        <v>1</v>
      </c>
      <c r="AD23" s="9">
        <v>381</v>
      </c>
      <c r="AE23" s="9">
        <v>23</v>
      </c>
      <c r="AF23" s="9">
        <v>28</v>
      </c>
      <c r="AG23" s="9">
        <v>1</v>
      </c>
      <c r="AH23" s="9">
        <v>2</v>
      </c>
      <c r="AI23" s="9">
        <v>0</v>
      </c>
      <c r="AJ23" s="9">
        <v>21</v>
      </c>
      <c r="AK23" s="9">
        <v>2</v>
      </c>
      <c r="AL23" s="9">
        <v>3</v>
      </c>
      <c r="AM23" s="9">
        <v>0</v>
      </c>
      <c r="AN23" s="9">
        <v>5</v>
      </c>
      <c r="AO23" s="9">
        <v>24</v>
      </c>
      <c r="AP23" s="9">
        <v>31</v>
      </c>
      <c r="AQ23" s="9">
        <v>54</v>
      </c>
      <c r="AR23" s="9">
        <v>18</v>
      </c>
      <c r="AS23" s="9">
        <v>660</v>
      </c>
      <c r="AT23" s="9">
        <v>94</v>
      </c>
      <c r="AU23" s="9">
        <v>5</v>
      </c>
      <c r="AV23" s="9">
        <v>1525</v>
      </c>
      <c r="AW23" s="9">
        <v>88</v>
      </c>
      <c r="AX23" s="9">
        <f t="shared" si="0"/>
        <v>4872</v>
      </c>
      <c r="AZ23" s="13"/>
      <c r="BA23" s="13"/>
    </row>
    <row r="24" spans="1:53" x14ac:dyDescent="0.35">
      <c r="A24" s="5"/>
      <c r="B24" s="9" t="s">
        <v>73</v>
      </c>
      <c r="C24" s="9">
        <v>0</v>
      </c>
      <c r="D24" s="9">
        <v>58</v>
      </c>
      <c r="E24" s="9">
        <v>90</v>
      </c>
      <c r="F24" s="9">
        <v>2</v>
      </c>
      <c r="G24" s="9">
        <v>153</v>
      </c>
      <c r="H24" s="9">
        <v>0</v>
      </c>
      <c r="I24" s="9">
        <v>5</v>
      </c>
      <c r="J24" s="9">
        <v>521</v>
      </c>
      <c r="K24" s="9">
        <v>22</v>
      </c>
      <c r="L24" s="9">
        <v>0</v>
      </c>
      <c r="M24" s="9">
        <v>44</v>
      </c>
      <c r="N24" s="9">
        <v>29</v>
      </c>
      <c r="O24" s="9">
        <v>242</v>
      </c>
      <c r="P24" s="9">
        <v>76</v>
      </c>
      <c r="Q24" s="9">
        <v>0</v>
      </c>
      <c r="R24" s="9">
        <v>0</v>
      </c>
      <c r="S24" s="9">
        <v>2</v>
      </c>
      <c r="T24" s="9">
        <v>8</v>
      </c>
      <c r="U24" s="9">
        <v>0</v>
      </c>
      <c r="V24" s="9">
        <v>63</v>
      </c>
      <c r="W24" s="9">
        <v>16</v>
      </c>
      <c r="X24" s="9">
        <v>1</v>
      </c>
      <c r="Y24" s="9">
        <v>18</v>
      </c>
      <c r="Z24" s="9">
        <v>1</v>
      </c>
      <c r="AA24" s="9">
        <v>0</v>
      </c>
      <c r="AB24" s="9">
        <v>0</v>
      </c>
      <c r="AC24" s="9">
        <v>0</v>
      </c>
      <c r="AD24" s="9">
        <v>45</v>
      </c>
      <c r="AE24" s="9">
        <v>5</v>
      </c>
      <c r="AF24" s="9">
        <v>23</v>
      </c>
      <c r="AG24" s="9">
        <v>3</v>
      </c>
      <c r="AH24" s="9">
        <v>0</v>
      </c>
      <c r="AI24" s="9">
        <v>0</v>
      </c>
      <c r="AJ24" s="9">
        <v>64</v>
      </c>
      <c r="AK24" s="9">
        <v>1</v>
      </c>
      <c r="AL24" s="9">
        <v>2</v>
      </c>
      <c r="AM24" s="9">
        <v>0</v>
      </c>
      <c r="AN24" s="9">
        <v>6</v>
      </c>
      <c r="AO24" s="9">
        <v>12</v>
      </c>
      <c r="AP24" s="9">
        <v>27</v>
      </c>
      <c r="AQ24" s="9">
        <v>71</v>
      </c>
      <c r="AR24" s="9">
        <v>11</v>
      </c>
      <c r="AS24" s="9">
        <v>752</v>
      </c>
      <c r="AT24" s="9">
        <v>98</v>
      </c>
      <c r="AU24" s="9">
        <v>6</v>
      </c>
      <c r="AV24" s="9">
        <v>711</v>
      </c>
      <c r="AW24" s="9">
        <v>66</v>
      </c>
      <c r="AX24" s="9">
        <f t="shared" si="0"/>
        <v>3254</v>
      </c>
      <c r="AZ24" s="13"/>
      <c r="BA24" s="13"/>
    </row>
    <row r="25" spans="1:53" x14ac:dyDescent="0.35">
      <c r="A25" s="5"/>
      <c r="B25" s="9" t="s">
        <v>74</v>
      </c>
      <c r="C25" s="9">
        <v>0</v>
      </c>
      <c r="D25" s="9">
        <v>30</v>
      </c>
      <c r="E25" s="9">
        <v>32</v>
      </c>
      <c r="F25" s="9">
        <v>0</v>
      </c>
      <c r="G25" s="9">
        <v>113</v>
      </c>
      <c r="H25" s="9">
        <v>1</v>
      </c>
      <c r="I25" s="9">
        <v>1</v>
      </c>
      <c r="J25" s="9">
        <v>447</v>
      </c>
      <c r="K25" s="9">
        <v>23</v>
      </c>
      <c r="L25" s="9">
        <v>1</v>
      </c>
      <c r="M25" s="9">
        <v>9</v>
      </c>
      <c r="N25" s="9">
        <v>30</v>
      </c>
      <c r="O25" s="9">
        <v>157</v>
      </c>
      <c r="P25" s="9">
        <v>55</v>
      </c>
      <c r="Q25" s="9">
        <v>1</v>
      </c>
      <c r="R25" s="9">
        <v>0</v>
      </c>
      <c r="S25" s="9">
        <v>1</v>
      </c>
      <c r="T25" s="9">
        <v>4</v>
      </c>
      <c r="U25" s="9">
        <v>0</v>
      </c>
      <c r="V25" s="9">
        <v>65</v>
      </c>
      <c r="W25" s="9">
        <v>9</v>
      </c>
      <c r="X25" s="9">
        <v>0</v>
      </c>
      <c r="Y25" s="9">
        <v>17</v>
      </c>
      <c r="Z25" s="9">
        <v>0</v>
      </c>
      <c r="AA25" s="9">
        <v>0</v>
      </c>
      <c r="AB25" s="9">
        <v>0</v>
      </c>
      <c r="AC25" s="9">
        <v>5</v>
      </c>
      <c r="AD25" s="9">
        <v>76</v>
      </c>
      <c r="AE25" s="9">
        <v>3</v>
      </c>
      <c r="AF25" s="9">
        <v>12</v>
      </c>
      <c r="AG25" s="9">
        <v>7</v>
      </c>
      <c r="AH25" s="9">
        <v>1</v>
      </c>
      <c r="AI25" s="9">
        <v>0</v>
      </c>
      <c r="AJ25" s="9">
        <v>30</v>
      </c>
      <c r="AK25" s="9">
        <v>0</v>
      </c>
      <c r="AL25" s="9">
        <v>0</v>
      </c>
      <c r="AM25" s="9">
        <v>0</v>
      </c>
      <c r="AN25" s="9">
        <v>2</v>
      </c>
      <c r="AO25" s="9">
        <v>20</v>
      </c>
      <c r="AP25" s="9">
        <v>24</v>
      </c>
      <c r="AQ25" s="9">
        <v>45</v>
      </c>
      <c r="AR25" s="9">
        <v>8</v>
      </c>
      <c r="AS25" s="9">
        <v>531</v>
      </c>
      <c r="AT25" s="9">
        <v>63</v>
      </c>
      <c r="AU25" s="9">
        <v>10</v>
      </c>
      <c r="AV25" s="9">
        <v>648</v>
      </c>
      <c r="AW25" s="9">
        <v>28</v>
      </c>
      <c r="AX25" s="9">
        <f t="shared" si="0"/>
        <v>2509</v>
      </c>
      <c r="AZ25" s="13"/>
      <c r="BA25" s="13"/>
    </row>
    <row r="26" spans="1:53" x14ac:dyDescent="0.35">
      <c r="A26" s="5"/>
      <c r="B26" s="9" t="s">
        <v>75</v>
      </c>
      <c r="C26" s="9">
        <v>0</v>
      </c>
      <c r="D26" s="9">
        <v>3</v>
      </c>
      <c r="E26" s="9">
        <v>5</v>
      </c>
      <c r="F26" s="9">
        <v>0</v>
      </c>
      <c r="G26" s="9">
        <v>12</v>
      </c>
      <c r="H26" s="9">
        <v>0</v>
      </c>
      <c r="I26" s="9">
        <v>0</v>
      </c>
      <c r="J26" s="9">
        <v>26</v>
      </c>
      <c r="K26" s="9">
        <v>1</v>
      </c>
      <c r="L26" s="9">
        <v>0</v>
      </c>
      <c r="M26" s="9">
        <v>2</v>
      </c>
      <c r="N26" s="9">
        <v>3</v>
      </c>
      <c r="O26" s="9">
        <v>15</v>
      </c>
      <c r="P26" s="9">
        <v>3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3</v>
      </c>
      <c r="W26" s="9">
        <v>1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5</v>
      </c>
      <c r="AE26" s="9">
        <v>1</v>
      </c>
      <c r="AF26" s="9">
        <v>0</v>
      </c>
      <c r="AG26" s="9">
        <v>0</v>
      </c>
      <c r="AH26" s="9">
        <v>0</v>
      </c>
      <c r="AI26" s="9">
        <v>0</v>
      </c>
      <c r="AJ26" s="9">
        <v>1</v>
      </c>
      <c r="AK26" s="9">
        <v>0</v>
      </c>
      <c r="AL26" s="9">
        <v>0</v>
      </c>
      <c r="AM26" s="9">
        <v>0</v>
      </c>
      <c r="AN26" s="9">
        <v>0</v>
      </c>
      <c r="AO26" s="9">
        <v>2</v>
      </c>
      <c r="AP26" s="9">
        <v>3</v>
      </c>
      <c r="AQ26" s="9">
        <v>5</v>
      </c>
      <c r="AR26" s="9">
        <v>3</v>
      </c>
      <c r="AS26" s="9">
        <v>20</v>
      </c>
      <c r="AT26" s="9">
        <v>2</v>
      </c>
      <c r="AU26" s="9">
        <v>0</v>
      </c>
      <c r="AV26" s="9">
        <v>73</v>
      </c>
      <c r="AW26" s="9">
        <v>2</v>
      </c>
      <c r="AX26" s="9">
        <f t="shared" si="0"/>
        <v>191</v>
      </c>
      <c r="AZ26" s="13"/>
      <c r="BA26" s="13"/>
    </row>
    <row r="27" spans="1:53" x14ac:dyDescent="0.35">
      <c r="A27" s="5"/>
      <c r="B27" s="9" t="s">
        <v>76</v>
      </c>
      <c r="C27" s="9">
        <v>0</v>
      </c>
      <c r="D27" s="9">
        <v>36</v>
      </c>
      <c r="E27" s="9">
        <v>50</v>
      </c>
      <c r="F27" s="9">
        <v>0</v>
      </c>
      <c r="G27" s="9">
        <v>188</v>
      </c>
      <c r="H27" s="9">
        <v>0</v>
      </c>
      <c r="I27" s="9">
        <v>7</v>
      </c>
      <c r="J27" s="9">
        <v>765</v>
      </c>
      <c r="K27" s="9">
        <v>54</v>
      </c>
      <c r="L27" s="9">
        <v>1</v>
      </c>
      <c r="M27" s="9">
        <v>33</v>
      </c>
      <c r="N27" s="9">
        <v>59</v>
      </c>
      <c r="O27" s="9">
        <v>249</v>
      </c>
      <c r="P27" s="9">
        <v>145</v>
      </c>
      <c r="Q27" s="9">
        <v>1</v>
      </c>
      <c r="R27" s="9">
        <v>0</v>
      </c>
      <c r="S27" s="9">
        <v>2</v>
      </c>
      <c r="T27" s="9">
        <v>19</v>
      </c>
      <c r="U27" s="9">
        <v>0</v>
      </c>
      <c r="V27" s="9">
        <v>117</v>
      </c>
      <c r="W27" s="9">
        <v>4</v>
      </c>
      <c r="X27" s="9">
        <v>0</v>
      </c>
      <c r="Y27" s="9">
        <v>1</v>
      </c>
      <c r="Z27" s="9">
        <v>0</v>
      </c>
      <c r="AA27" s="9">
        <v>0</v>
      </c>
      <c r="AB27" s="9">
        <v>0</v>
      </c>
      <c r="AC27" s="9">
        <v>2</v>
      </c>
      <c r="AD27" s="9">
        <v>172</v>
      </c>
      <c r="AE27" s="9">
        <v>19</v>
      </c>
      <c r="AF27" s="9">
        <v>11</v>
      </c>
      <c r="AG27" s="9">
        <v>4</v>
      </c>
      <c r="AH27" s="9">
        <v>0</v>
      </c>
      <c r="AI27" s="9">
        <v>0</v>
      </c>
      <c r="AJ27" s="9">
        <v>78</v>
      </c>
      <c r="AK27" s="9">
        <v>2</v>
      </c>
      <c r="AL27" s="9">
        <v>1</v>
      </c>
      <c r="AM27" s="9">
        <v>0</v>
      </c>
      <c r="AN27" s="9">
        <v>8</v>
      </c>
      <c r="AO27" s="9">
        <v>29</v>
      </c>
      <c r="AP27" s="9">
        <v>48</v>
      </c>
      <c r="AQ27" s="9">
        <v>56</v>
      </c>
      <c r="AR27" s="9">
        <v>24</v>
      </c>
      <c r="AS27" s="9">
        <v>449</v>
      </c>
      <c r="AT27" s="9">
        <v>99</v>
      </c>
      <c r="AU27" s="9">
        <v>15</v>
      </c>
      <c r="AV27" s="9">
        <v>971</v>
      </c>
      <c r="AW27" s="9">
        <v>108</v>
      </c>
      <c r="AX27" s="9">
        <f t="shared" si="0"/>
        <v>3827</v>
      </c>
      <c r="AZ27" s="13"/>
      <c r="BA27" s="13"/>
    </row>
    <row r="28" spans="1:53" x14ac:dyDescent="0.35">
      <c r="A28" s="4"/>
      <c r="B28" s="10" t="s">
        <v>77</v>
      </c>
      <c r="C28" s="10">
        <v>0</v>
      </c>
      <c r="D28" s="10">
        <v>34</v>
      </c>
      <c r="E28" s="10">
        <v>45</v>
      </c>
      <c r="F28" s="10">
        <v>0</v>
      </c>
      <c r="G28" s="10">
        <v>73</v>
      </c>
      <c r="H28" s="10">
        <v>0</v>
      </c>
      <c r="I28" s="10">
        <v>2</v>
      </c>
      <c r="J28" s="10">
        <v>338</v>
      </c>
      <c r="K28" s="10">
        <v>17</v>
      </c>
      <c r="L28" s="10">
        <v>2</v>
      </c>
      <c r="M28" s="10">
        <v>20</v>
      </c>
      <c r="N28" s="10">
        <v>44</v>
      </c>
      <c r="O28" s="10">
        <v>181</v>
      </c>
      <c r="P28" s="10">
        <v>76</v>
      </c>
      <c r="Q28" s="10">
        <v>4</v>
      </c>
      <c r="R28" s="10">
        <v>1</v>
      </c>
      <c r="S28" s="10">
        <v>2</v>
      </c>
      <c r="T28" s="10">
        <v>6</v>
      </c>
      <c r="U28" s="10">
        <v>1</v>
      </c>
      <c r="V28" s="10">
        <v>56</v>
      </c>
      <c r="W28" s="10">
        <v>2</v>
      </c>
      <c r="X28" s="10">
        <v>2</v>
      </c>
      <c r="Y28" s="10">
        <v>4</v>
      </c>
      <c r="Z28" s="10">
        <v>0</v>
      </c>
      <c r="AA28" s="10">
        <v>1</v>
      </c>
      <c r="AB28" s="10">
        <v>0</v>
      </c>
      <c r="AC28" s="10">
        <v>0</v>
      </c>
      <c r="AD28" s="10">
        <v>122</v>
      </c>
      <c r="AE28" s="10">
        <v>13</v>
      </c>
      <c r="AF28" s="10">
        <v>16</v>
      </c>
      <c r="AG28" s="10">
        <v>3</v>
      </c>
      <c r="AH28" s="10">
        <v>0</v>
      </c>
      <c r="AI28" s="10">
        <v>0</v>
      </c>
      <c r="AJ28" s="10">
        <v>52</v>
      </c>
      <c r="AK28" s="10">
        <v>6</v>
      </c>
      <c r="AL28" s="10">
        <v>2</v>
      </c>
      <c r="AM28" s="10">
        <v>0</v>
      </c>
      <c r="AN28" s="10">
        <v>3</v>
      </c>
      <c r="AO28" s="10">
        <v>11</v>
      </c>
      <c r="AP28" s="10">
        <v>24</v>
      </c>
      <c r="AQ28" s="10">
        <v>17</v>
      </c>
      <c r="AR28" s="10">
        <v>9</v>
      </c>
      <c r="AS28" s="10">
        <v>362</v>
      </c>
      <c r="AT28" s="10">
        <v>35</v>
      </c>
      <c r="AU28" s="10">
        <v>5</v>
      </c>
      <c r="AV28" s="10">
        <v>371</v>
      </c>
      <c r="AW28" s="10">
        <v>25</v>
      </c>
      <c r="AX28" s="10">
        <f t="shared" si="0"/>
        <v>1987</v>
      </c>
      <c r="AZ28" s="13"/>
      <c r="BA28" s="13"/>
    </row>
    <row r="29" spans="1:53" x14ac:dyDescent="0.35">
      <c r="A29" s="6" t="s">
        <v>78</v>
      </c>
      <c r="B29" s="11" t="s">
        <v>79</v>
      </c>
      <c r="C29" s="11">
        <v>0</v>
      </c>
      <c r="D29" s="11">
        <v>79</v>
      </c>
      <c r="E29" s="11">
        <v>50</v>
      </c>
      <c r="F29" s="11">
        <v>3</v>
      </c>
      <c r="G29" s="11">
        <v>453</v>
      </c>
      <c r="H29" s="11">
        <v>1</v>
      </c>
      <c r="I29" s="11">
        <v>3</v>
      </c>
      <c r="J29" s="11">
        <v>857</v>
      </c>
      <c r="K29" s="11">
        <v>43</v>
      </c>
      <c r="L29" s="11">
        <v>3</v>
      </c>
      <c r="M29" s="11">
        <v>98</v>
      </c>
      <c r="N29" s="11">
        <v>158</v>
      </c>
      <c r="O29" s="11">
        <v>214</v>
      </c>
      <c r="P29" s="11">
        <v>148</v>
      </c>
      <c r="Q29" s="11">
        <v>2</v>
      </c>
      <c r="R29" s="11">
        <v>3</v>
      </c>
      <c r="S29" s="11">
        <v>0</v>
      </c>
      <c r="T29" s="11">
        <v>8</v>
      </c>
      <c r="U29" s="11">
        <v>2</v>
      </c>
      <c r="V29" s="11">
        <v>286</v>
      </c>
      <c r="W29" s="11">
        <v>6</v>
      </c>
      <c r="X29" s="11">
        <v>0</v>
      </c>
      <c r="Y29" s="11">
        <v>11</v>
      </c>
      <c r="Z29" s="11">
        <v>0</v>
      </c>
      <c r="AA29" s="11">
        <v>0</v>
      </c>
      <c r="AB29" s="11">
        <v>0</v>
      </c>
      <c r="AC29" s="11">
        <v>1</v>
      </c>
      <c r="AD29" s="11">
        <v>155</v>
      </c>
      <c r="AE29" s="11">
        <v>18</v>
      </c>
      <c r="AF29" s="11">
        <v>20</v>
      </c>
      <c r="AG29" s="11">
        <v>0</v>
      </c>
      <c r="AH29" s="11">
        <v>2</v>
      </c>
      <c r="AI29" s="11">
        <v>0</v>
      </c>
      <c r="AJ29" s="11">
        <v>62</v>
      </c>
      <c r="AK29" s="11">
        <v>10</v>
      </c>
      <c r="AL29" s="11">
        <v>1</v>
      </c>
      <c r="AM29" s="11">
        <v>0</v>
      </c>
      <c r="AN29" s="11">
        <v>8</v>
      </c>
      <c r="AO29" s="11">
        <v>23</v>
      </c>
      <c r="AP29" s="11">
        <v>25</v>
      </c>
      <c r="AQ29" s="11">
        <v>47</v>
      </c>
      <c r="AR29" s="11">
        <v>17</v>
      </c>
      <c r="AS29" s="11">
        <v>355</v>
      </c>
      <c r="AT29" s="11">
        <v>30</v>
      </c>
      <c r="AU29" s="11">
        <v>8</v>
      </c>
      <c r="AV29" s="11">
        <v>764</v>
      </c>
      <c r="AW29" s="11">
        <v>44</v>
      </c>
      <c r="AX29" s="11">
        <f t="shared" si="0"/>
        <v>4018</v>
      </c>
      <c r="AZ29" s="13"/>
      <c r="BA29" s="13"/>
    </row>
    <row r="30" spans="1:53" x14ac:dyDescent="0.35">
      <c r="A30" s="5"/>
      <c r="B30" s="9" t="s">
        <v>80</v>
      </c>
      <c r="C30" s="9">
        <v>0</v>
      </c>
      <c r="D30" s="9">
        <v>89</v>
      </c>
      <c r="E30" s="9">
        <v>28</v>
      </c>
      <c r="F30" s="9">
        <v>1</v>
      </c>
      <c r="G30" s="9">
        <v>125</v>
      </c>
      <c r="H30" s="9">
        <v>0</v>
      </c>
      <c r="I30" s="9">
        <v>10</v>
      </c>
      <c r="J30" s="9">
        <v>961</v>
      </c>
      <c r="K30" s="9">
        <v>14</v>
      </c>
      <c r="L30" s="9">
        <v>0</v>
      </c>
      <c r="M30" s="9">
        <v>34</v>
      </c>
      <c r="N30" s="9">
        <v>21</v>
      </c>
      <c r="O30" s="9">
        <v>128</v>
      </c>
      <c r="P30" s="9">
        <v>79</v>
      </c>
      <c r="Q30" s="9">
        <v>9</v>
      </c>
      <c r="R30" s="9">
        <v>0</v>
      </c>
      <c r="S30" s="9">
        <v>1</v>
      </c>
      <c r="T30" s="9">
        <v>1</v>
      </c>
      <c r="U30" s="9">
        <v>0</v>
      </c>
      <c r="V30" s="9">
        <v>166</v>
      </c>
      <c r="W30" s="9">
        <v>127</v>
      </c>
      <c r="X30" s="9">
        <v>4</v>
      </c>
      <c r="Y30" s="9">
        <v>9</v>
      </c>
      <c r="Z30" s="9">
        <v>1</v>
      </c>
      <c r="AA30" s="9">
        <v>0</v>
      </c>
      <c r="AB30" s="9">
        <v>0</v>
      </c>
      <c r="AC30" s="9">
        <v>2</v>
      </c>
      <c r="AD30" s="9">
        <v>38</v>
      </c>
      <c r="AE30" s="9">
        <v>4</v>
      </c>
      <c r="AF30" s="9">
        <v>13</v>
      </c>
      <c r="AG30" s="9">
        <v>1</v>
      </c>
      <c r="AH30" s="9">
        <v>0</v>
      </c>
      <c r="AI30" s="9">
        <v>0</v>
      </c>
      <c r="AJ30" s="9">
        <v>105</v>
      </c>
      <c r="AK30" s="9">
        <v>4</v>
      </c>
      <c r="AL30" s="9">
        <v>3</v>
      </c>
      <c r="AM30" s="9">
        <v>0</v>
      </c>
      <c r="AN30" s="9">
        <v>2</v>
      </c>
      <c r="AO30" s="9">
        <v>8</v>
      </c>
      <c r="AP30" s="9">
        <v>31</v>
      </c>
      <c r="AQ30" s="9">
        <v>44</v>
      </c>
      <c r="AR30" s="9">
        <v>35</v>
      </c>
      <c r="AS30" s="9">
        <v>635</v>
      </c>
      <c r="AT30" s="9">
        <v>40</v>
      </c>
      <c r="AU30" s="9">
        <v>34</v>
      </c>
      <c r="AV30" s="9">
        <v>672</v>
      </c>
      <c r="AW30" s="9">
        <v>28</v>
      </c>
      <c r="AX30" s="9">
        <f t="shared" si="0"/>
        <v>3507</v>
      </c>
      <c r="AZ30" s="13"/>
      <c r="BA30" s="13"/>
    </row>
    <row r="31" spans="1:53" x14ac:dyDescent="0.35">
      <c r="A31" s="5"/>
      <c r="B31" s="9" t="s">
        <v>81</v>
      </c>
      <c r="C31" s="9">
        <v>0</v>
      </c>
      <c r="D31" s="9">
        <v>50</v>
      </c>
      <c r="E31" s="9">
        <v>24</v>
      </c>
      <c r="F31" s="9">
        <v>2</v>
      </c>
      <c r="G31" s="9">
        <v>231</v>
      </c>
      <c r="H31" s="9">
        <v>0</v>
      </c>
      <c r="I31" s="9">
        <v>7</v>
      </c>
      <c r="J31" s="9">
        <v>1443</v>
      </c>
      <c r="K31" s="9">
        <v>126</v>
      </c>
      <c r="L31" s="9">
        <v>1</v>
      </c>
      <c r="M31" s="9">
        <v>43</v>
      </c>
      <c r="N31" s="9">
        <v>48</v>
      </c>
      <c r="O31" s="9">
        <v>323</v>
      </c>
      <c r="P31" s="9">
        <v>275</v>
      </c>
      <c r="Q31" s="9">
        <v>1</v>
      </c>
      <c r="R31" s="9">
        <v>1</v>
      </c>
      <c r="S31" s="9">
        <v>4</v>
      </c>
      <c r="T31" s="9">
        <v>6</v>
      </c>
      <c r="U31" s="9">
        <v>0</v>
      </c>
      <c r="V31" s="9">
        <v>162</v>
      </c>
      <c r="W31" s="9">
        <v>6</v>
      </c>
      <c r="X31" s="9">
        <v>1</v>
      </c>
      <c r="Y31" s="9">
        <v>29</v>
      </c>
      <c r="Z31" s="9">
        <v>1</v>
      </c>
      <c r="AA31" s="9">
        <v>1</v>
      </c>
      <c r="AB31" s="9">
        <v>0</v>
      </c>
      <c r="AC31" s="9">
        <v>1</v>
      </c>
      <c r="AD31" s="9">
        <v>60</v>
      </c>
      <c r="AE31" s="9">
        <v>21</v>
      </c>
      <c r="AF31" s="9">
        <v>10</v>
      </c>
      <c r="AG31" s="9">
        <v>3</v>
      </c>
      <c r="AH31" s="9">
        <v>1</v>
      </c>
      <c r="AI31" s="9">
        <v>0</v>
      </c>
      <c r="AJ31" s="9">
        <v>112</v>
      </c>
      <c r="AK31" s="9">
        <v>2</v>
      </c>
      <c r="AL31" s="9">
        <v>2</v>
      </c>
      <c r="AM31" s="9">
        <v>0</v>
      </c>
      <c r="AN31" s="9">
        <v>17</v>
      </c>
      <c r="AO31" s="9">
        <v>22</v>
      </c>
      <c r="AP31" s="9">
        <v>73</v>
      </c>
      <c r="AQ31" s="9">
        <v>41</v>
      </c>
      <c r="AR31" s="9">
        <v>6</v>
      </c>
      <c r="AS31" s="9">
        <v>929</v>
      </c>
      <c r="AT31" s="9">
        <v>88</v>
      </c>
      <c r="AU31" s="9">
        <v>33</v>
      </c>
      <c r="AV31" s="9">
        <v>2064</v>
      </c>
      <c r="AW31" s="9">
        <v>64</v>
      </c>
      <c r="AX31" s="9">
        <f t="shared" si="0"/>
        <v>6334</v>
      </c>
      <c r="AZ31" s="13"/>
      <c r="BA31" s="13"/>
    </row>
    <row r="32" spans="1:53" x14ac:dyDescent="0.35">
      <c r="A32" s="5"/>
      <c r="B32" s="9" t="s">
        <v>82</v>
      </c>
      <c r="C32" s="9">
        <v>0</v>
      </c>
      <c r="D32" s="9">
        <v>44</v>
      </c>
      <c r="E32" s="9">
        <v>59</v>
      </c>
      <c r="F32" s="9">
        <v>2</v>
      </c>
      <c r="G32" s="9">
        <v>125</v>
      </c>
      <c r="H32" s="9">
        <v>0</v>
      </c>
      <c r="I32" s="9">
        <v>12</v>
      </c>
      <c r="J32" s="9">
        <v>351</v>
      </c>
      <c r="K32" s="9">
        <v>26</v>
      </c>
      <c r="L32" s="9">
        <v>0</v>
      </c>
      <c r="M32" s="9">
        <v>18</v>
      </c>
      <c r="N32" s="9">
        <v>52</v>
      </c>
      <c r="O32" s="9">
        <v>83</v>
      </c>
      <c r="P32" s="9">
        <v>51</v>
      </c>
      <c r="Q32" s="9">
        <v>1</v>
      </c>
      <c r="R32" s="9">
        <v>0</v>
      </c>
      <c r="S32" s="9">
        <v>0</v>
      </c>
      <c r="T32" s="9">
        <v>6</v>
      </c>
      <c r="U32" s="9">
        <v>0</v>
      </c>
      <c r="V32" s="9">
        <v>87</v>
      </c>
      <c r="W32" s="9">
        <v>2</v>
      </c>
      <c r="X32" s="9">
        <v>0</v>
      </c>
      <c r="Y32" s="9">
        <v>11</v>
      </c>
      <c r="Z32" s="9">
        <v>0</v>
      </c>
      <c r="AA32" s="9">
        <v>0</v>
      </c>
      <c r="AB32" s="9">
        <v>0</v>
      </c>
      <c r="AC32" s="9">
        <v>4</v>
      </c>
      <c r="AD32" s="9">
        <v>135</v>
      </c>
      <c r="AE32" s="9">
        <v>0</v>
      </c>
      <c r="AF32" s="9">
        <v>14</v>
      </c>
      <c r="AG32" s="9">
        <v>3</v>
      </c>
      <c r="AH32" s="9">
        <v>0</v>
      </c>
      <c r="AI32" s="9">
        <v>0</v>
      </c>
      <c r="AJ32" s="9">
        <v>33</v>
      </c>
      <c r="AK32" s="9">
        <v>3</v>
      </c>
      <c r="AL32" s="9">
        <v>0</v>
      </c>
      <c r="AM32" s="9">
        <v>0</v>
      </c>
      <c r="AN32" s="9">
        <v>18</v>
      </c>
      <c r="AO32" s="9">
        <v>3</v>
      </c>
      <c r="AP32" s="9">
        <v>8</v>
      </c>
      <c r="AQ32" s="9">
        <v>35</v>
      </c>
      <c r="AR32" s="9">
        <v>15</v>
      </c>
      <c r="AS32" s="9">
        <v>558</v>
      </c>
      <c r="AT32" s="9">
        <v>26</v>
      </c>
      <c r="AU32" s="9">
        <v>15</v>
      </c>
      <c r="AV32" s="9">
        <v>435</v>
      </c>
      <c r="AW32" s="9">
        <v>14</v>
      </c>
      <c r="AX32" s="9">
        <f t="shared" si="0"/>
        <v>2249</v>
      </c>
      <c r="AZ32" s="13"/>
      <c r="BA32" s="13"/>
    </row>
    <row r="33" spans="1:53" x14ac:dyDescent="0.35">
      <c r="A33" s="5"/>
      <c r="B33" s="9" t="s">
        <v>83</v>
      </c>
      <c r="C33" s="9">
        <v>0</v>
      </c>
      <c r="D33" s="9">
        <v>123</v>
      </c>
      <c r="E33" s="9">
        <v>194</v>
      </c>
      <c r="F33" s="9">
        <v>1</v>
      </c>
      <c r="G33" s="9">
        <v>164</v>
      </c>
      <c r="H33" s="9">
        <v>0</v>
      </c>
      <c r="I33" s="9">
        <v>10</v>
      </c>
      <c r="J33" s="9">
        <v>1122</v>
      </c>
      <c r="K33" s="9">
        <v>97</v>
      </c>
      <c r="L33" s="9">
        <v>0</v>
      </c>
      <c r="M33" s="9">
        <v>67</v>
      </c>
      <c r="N33" s="9">
        <v>50</v>
      </c>
      <c r="O33" s="9">
        <v>395</v>
      </c>
      <c r="P33" s="9">
        <v>157</v>
      </c>
      <c r="Q33" s="9">
        <v>9</v>
      </c>
      <c r="R33" s="9">
        <v>0</v>
      </c>
      <c r="S33" s="9">
        <v>5</v>
      </c>
      <c r="T33" s="9">
        <v>19</v>
      </c>
      <c r="U33" s="9">
        <v>3</v>
      </c>
      <c r="V33" s="9">
        <v>242</v>
      </c>
      <c r="W33" s="9">
        <v>13</v>
      </c>
      <c r="X33" s="9">
        <v>1</v>
      </c>
      <c r="Y33" s="9">
        <v>28</v>
      </c>
      <c r="Z33" s="9">
        <v>1</v>
      </c>
      <c r="AA33" s="9">
        <v>0</v>
      </c>
      <c r="AB33" s="9">
        <v>0</v>
      </c>
      <c r="AC33" s="9">
        <v>2</v>
      </c>
      <c r="AD33" s="9">
        <v>278</v>
      </c>
      <c r="AE33" s="9">
        <v>24</v>
      </c>
      <c r="AF33" s="9">
        <v>21</v>
      </c>
      <c r="AG33" s="9">
        <v>4</v>
      </c>
      <c r="AH33" s="9">
        <v>0</v>
      </c>
      <c r="AI33" s="9">
        <v>1</v>
      </c>
      <c r="AJ33" s="9">
        <v>123</v>
      </c>
      <c r="AK33" s="9">
        <v>3</v>
      </c>
      <c r="AL33" s="9">
        <v>4</v>
      </c>
      <c r="AM33" s="9">
        <v>0</v>
      </c>
      <c r="AN33" s="9">
        <v>11</v>
      </c>
      <c r="AO33" s="9">
        <v>38</v>
      </c>
      <c r="AP33" s="9">
        <v>59</v>
      </c>
      <c r="AQ33" s="9">
        <v>69</v>
      </c>
      <c r="AR33" s="9">
        <v>44</v>
      </c>
      <c r="AS33" s="9">
        <v>577</v>
      </c>
      <c r="AT33" s="9">
        <v>58</v>
      </c>
      <c r="AU33" s="9">
        <v>34</v>
      </c>
      <c r="AV33" s="9">
        <v>1015</v>
      </c>
      <c r="AW33" s="9">
        <v>86</v>
      </c>
      <c r="AX33" s="9">
        <f t="shared" si="0"/>
        <v>5152</v>
      </c>
      <c r="AZ33" s="13"/>
      <c r="BA33" s="13"/>
    </row>
    <row r="34" spans="1:53" x14ac:dyDescent="0.35">
      <c r="A34" s="5"/>
      <c r="B34" s="9" t="s">
        <v>84</v>
      </c>
      <c r="C34" s="9">
        <v>0</v>
      </c>
      <c r="D34" s="9">
        <v>55</v>
      </c>
      <c r="E34" s="9">
        <v>26</v>
      </c>
      <c r="F34" s="9">
        <v>1</v>
      </c>
      <c r="G34" s="9">
        <v>83</v>
      </c>
      <c r="H34" s="9">
        <v>0</v>
      </c>
      <c r="I34" s="9">
        <v>16</v>
      </c>
      <c r="J34" s="9">
        <v>578</v>
      </c>
      <c r="K34" s="9">
        <v>38</v>
      </c>
      <c r="L34" s="9">
        <v>1</v>
      </c>
      <c r="M34" s="9">
        <v>38</v>
      </c>
      <c r="N34" s="9">
        <v>35</v>
      </c>
      <c r="O34" s="9">
        <v>180</v>
      </c>
      <c r="P34" s="9">
        <v>87</v>
      </c>
      <c r="Q34" s="9">
        <v>6</v>
      </c>
      <c r="R34" s="9">
        <v>0</v>
      </c>
      <c r="S34" s="9">
        <v>3</v>
      </c>
      <c r="T34" s="9">
        <v>6</v>
      </c>
      <c r="U34" s="9">
        <v>0</v>
      </c>
      <c r="V34" s="9">
        <v>123</v>
      </c>
      <c r="W34" s="9">
        <v>1</v>
      </c>
      <c r="X34" s="9">
        <v>0</v>
      </c>
      <c r="Y34" s="9">
        <v>12</v>
      </c>
      <c r="Z34" s="9">
        <v>0</v>
      </c>
      <c r="AA34" s="9">
        <v>0</v>
      </c>
      <c r="AB34" s="9">
        <v>0</v>
      </c>
      <c r="AC34" s="9">
        <v>0</v>
      </c>
      <c r="AD34" s="9">
        <v>63</v>
      </c>
      <c r="AE34" s="9">
        <v>4</v>
      </c>
      <c r="AF34" s="9">
        <v>16</v>
      </c>
      <c r="AG34" s="9">
        <v>4</v>
      </c>
      <c r="AH34" s="9">
        <v>2</v>
      </c>
      <c r="AI34" s="9">
        <v>0</v>
      </c>
      <c r="AJ34" s="9">
        <v>101</v>
      </c>
      <c r="AK34" s="9">
        <v>8</v>
      </c>
      <c r="AL34" s="9">
        <v>0</v>
      </c>
      <c r="AM34" s="9">
        <v>0</v>
      </c>
      <c r="AN34" s="9">
        <v>29</v>
      </c>
      <c r="AO34" s="9">
        <v>14</v>
      </c>
      <c r="AP34" s="9">
        <v>22</v>
      </c>
      <c r="AQ34" s="9">
        <v>42</v>
      </c>
      <c r="AR34" s="9">
        <v>10</v>
      </c>
      <c r="AS34" s="9">
        <v>421</v>
      </c>
      <c r="AT34" s="9">
        <v>167</v>
      </c>
      <c r="AU34" s="9">
        <v>10</v>
      </c>
      <c r="AV34" s="9">
        <v>299</v>
      </c>
      <c r="AW34" s="9">
        <v>46</v>
      </c>
      <c r="AX34" s="9">
        <f t="shared" si="0"/>
        <v>2547</v>
      </c>
      <c r="AZ34" s="13"/>
      <c r="BA34" s="13"/>
    </row>
    <row r="35" spans="1:53" x14ac:dyDescent="0.35">
      <c r="A35" s="5"/>
      <c r="B35" s="9" t="s">
        <v>85</v>
      </c>
      <c r="C35" s="9">
        <v>0</v>
      </c>
      <c r="D35" s="9">
        <v>73</v>
      </c>
      <c r="E35" s="9">
        <v>24</v>
      </c>
      <c r="F35" s="9">
        <v>0</v>
      </c>
      <c r="G35" s="9">
        <v>103</v>
      </c>
      <c r="H35" s="9">
        <v>0</v>
      </c>
      <c r="I35" s="9">
        <v>4</v>
      </c>
      <c r="J35" s="9">
        <v>1202</v>
      </c>
      <c r="K35" s="9">
        <v>53</v>
      </c>
      <c r="L35" s="9">
        <v>0</v>
      </c>
      <c r="M35" s="9">
        <v>29</v>
      </c>
      <c r="N35" s="9">
        <v>18</v>
      </c>
      <c r="O35" s="9">
        <v>323</v>
      </c>
      <c r="P35" s="9">
        <v>167</v>
      </c>
      <c r="Q35" s="9">
        <v>1</v>
      </c>
      <c r="R35" s="9">
        <v>0</v>
      </c>
      <c r="S35" s="9">
        <v>1</v>
      </c>
      <c r="T35" s="9">
        <v>2</v>
      </c>
      <c r="U35" s="9">
        <v>0</v>
      </c>
      <c r="V35" s="9">
        <v>156</v>
      </c>
      <c r="W35" s="9">
        <v>29</v>
      </c>
      <c r="X35" s="9">
        <v>0</v>
      </c>
      <c r="Y35" s="9">
        <v>6</v>
      </c>
      <c r="Z35" s="9">
        <v>1</v>
      </c>
      <c r="AA35" s="9">
        <v>2</v>
      </c>
      <c r="AB35" s="9">
        <v>0</v>
      </c>
      <c r="AC35" s="9">
        <v>0</v>
      </c>
      <c r="AD35" s="9">
        <v>75</v>
      </c>
      <c r="AE35" s="9">
        <v>25</v>
      </c>
      <c r="AF35" s="9">
        <v>9</v>
      </c>
      <c r="AG35" s="9">
        <v>2</v>
      </c>
      <c r="AH35" s="9">
        <v>1</v>
      </c>
      <c r="AI35" s="9">
        <v>0</v>
      </c>
      <c r="AJ35" s="9">
        <v>171</v>
      </c>
      <c r="AK35" s="9">
        <v>2</v>
      </c>
      <c r="AL35" s="9">
        <v>3</v>
      </c>
      <c r="AM35" s="9">
        <v>0</v>
      </c>
      <c r="AN35" s="9">
        <v>15</v>
      </c>
      <c r="AO35" s="9">
        <v>11</v>
      </c>
      <c r="AP35" s="9">
        <v>32</v>
      </c>
      <c r="AQ35" s="9">
        <v>63</v>
      </c>
      <c r="AR35" s="9">
        <v>12</v>
      </c>
      <c r="AS35" s="9">
        <v>568</v>
      </c>
      <c r="AT35" s="9">
        <v>41</v>
      </c>
      <c r="AU35" s="9">
        <v>30</v>
      </c>
      <c r="AV35" s="9">
        <v>742</v>
      </c>
      <c r="AW35" s="9">
        <v>39</v>
      </c>
      <c r="AX35" s="9">
        <f t="shared" si="0"/>
        <v>4035</v>
      </c>
      <c r="AZ35" s="13"/>
      <c r="BA35" s="13"/>
    </row>
    <row r="36" spans="1:53" x14ac:dyDescent="0.35">
      <c r="A36" s="4"/>
      <c r="B36" s="10" t="s">
        <v>86</v>
      </c>
      <c r="C36" s="10">
        <v>0</v>
      </c>
      <c r="D36" s="10">
        <v>116</v>
      </c>
      <c r="E36" s="10">
        <v>77</v>
      </c>
      <c r="F36" s="10">
        <v>0</v>
      </c>
      <c r="G36" s="10">
        <v>118</v>
      </c>
      <c r="H36" s="10">
        <v>7</v>
      </c>
      <c r="I36" s="10">
        <v>20</v>
      </c>
      <c r="J36" s="10">
        <v>1891</v>
      </c>
      <c r="K36" s="10">
        <v>30</v>
      </c>
      <c r="L36" s="10">
        <v>2</v>
      </c>
      <c r="M36" s="10">
        <v>112</v>
      </c>
      <c r="N36" s="10">
        <v>37</v>
      </c>
      <c r="O36" s="10">
        <v>892</v>
      </c>
      <c r="P36" s="10">
        <v>338</v>
      </c>
      <c r="Q36" s="10">
        <v>2</v>
      </c>
      <c r="R36" s="10">
        <v>0</v>
      </c>
      <c r="S36" s="10">
        <v>3</v>
      </c>
      <c r="T36" s="10">
        <v>13</v>
      </c>
      <c r="U36" s="10">
        <v>1</v>
      </c>
      <c r="V36" s="10">
        <v>242</v>
      </c>
      <c r="W36" s="10">
        <v>16</v>
      </c>
      <c r="X36" s="10">
        <v>1</v>
      </c>
      <c r="Y36" s="10">
        <v>17</v>
      </c>
      <c r="Z36" s="10">
        <v>2</v>
      </c>
      <c r="AA36" s="10">
        <v>3</v>
      </c>
      <c r="AB36" s="10">
        <v>0</v>
      </c>
      <c r="AC36" s="10">
        <v>1</v>
      </c>
      <c r="AD36" s="10">
        <v>141</v>
      </c>
      <c r="AE36" s="10">
        <v>35</v>
      </c>
      <c r="AF36" s="10">
        <v>20</v>
      </c>
      <c r="AG36" s="10">
        <v>2</v>
      </c>
      <c r="AH36" s="10">
        <v>0</v>
      </c>
      <c r="AI36" s="10">
        <v>0</v>
      </c>
      <c r="AJ36" s="10">
        <v>347</v>
      </c>
      <c r="AK36" s="10">
        <v>2</v>
      </c>
      <c r="AL36" s="10">
        <v>5</v>
      </c>
      <c r="AM36" s="10">
        <v>0</v>
      </c>
      <c r="AN36" s="10">
        <v>19</v>
      </c>
      <c r="AO36" s="10">
        <v>37</v>
      </c>
      <c r="AP36" s="10">
        <v>73</v>
      </c>
      <c r="AQ36" s="10">
        <v>105</v>
      </c>
      <c r="AR36" s="10">
        <v>23</v>
      </c>
      <c r="AS36" s="10">
        <v>1826</v>
      </c>
      <c r="AT36" s="10">
        <v>162</v>
      </c>
      <c r="AU36" s="10">
        <v>59</v>
      </c>
      <c r="AV36" s="10">
        <v>1239</v>
      </c>
      <c r="AW36" s="10">
        <v>72</v>
      </c>
      <c r="AX36" s="10">
        <f t="shared" si="0"/>
        <v>8108</v>
      </c>
      <c r="AZ36" s="13"/>
      <c r="BA36" s="13"/>
    </row>
    <row r="37" spans="1:53" x14ac:dyDescent="0.35">
      <c r="A37" s="3" t="s">
        <v>87</v>
      </c>
      <c r="B37" s="11" t="s">
        <v>88</v>
      </c>
      <c r="C37" s="11">
        <v>0</v>
      </c>
      <c r="D37" s="11">
        <v>85</v>
      </c>
      <c r="E37" s="11">
        <v>31</v>
      </c>
      <c r="F37" s="11">
        <v>1</v>
      </c>
      <c r="G37" s="11">
        <v>256</v>
      </c>
      <c r="H37" s="11">
        <v>0</v>
      </c>
      <c r="I37" s="11">
        <v>6</v>
      </c>
      <c r="J37" s="11">
        <v>505</v>
      </c>
      <c r="K37" s="11">
        <v>34</v>
      </c>
      <c r="L37" s="11">
        <v>1</v>
      </c>
      <c r="M37" s="11">
        <v>38</v>
      </c>
      <c r="N37" s="11">
        <v>27</v>
      </c>
      <c r="O37" s="11">
        <v>175</v>
      </c>
      <c r="P37" s="11">
        <v>159</v>
      </c>
      <c r="Q37" s="11">
        <v>0</v>
      </c>
      <c r="R37" s="11">
        <v>0</v>
      </c>
      <c r="S37" s="11">
        <v>3</v>
      </c>
      <c r="T37" s="11">
        <v>15</v>
      </c>
      <c r="U37" s="11">
        <v>0</v>
      </c>
      <c r="V37" s="11">
        <v>215</v>
      </c>
      <c r="W37" s="11">
        <v>1</v>
      </c>
      <c r="X37" s="11">
        <v>1</v>
      </c>
      <c r="Y37" s="11">
        <v>7</v>
      </c>
      <c r="Z37" s="11">
        <v>0</v>
      </c>
      <c r="AA37" s="11">
        <v>1</v>
      </c>
      <c r="AB37" s="11">
        <v>0</v>
      </c>
      <c r="AC37" s="11">
        <v>2</v>
      </c>
      <c r="AD37" s="11">
        <v>158</v>
      </c>
      <c r="AE37" s="11">
        <v>17</v>
      </c>
      <c r="AF37" s="11">
        <v>6</v>
      </c>
      <c r="AG37" s="11">
        <v>9</v>
      </c>
      <c r="AH37" s="11">
        <v>0</v>
      </c>
      <c r="AI37" s="11">
        <v>0</v>
      </c>
      <c r="AJ37" s="11">
        <v>79</v>
      </c>
      <c r="AK37" s="11">
        <v>5</v>
      </c>
      <c r="AL37" s="11">
        <v>2</v>
      </c>
      <c r="AM37" s="11">
        <v>1</v>
      </c>
      <c r="AN37" s="11">
        <v>36</v>
      </c>
      <c r="AO37" s="11">
        <v>34</v>
      </c>
      <c r="AP37" s="11">
        <v>24</v>
      </c>
      <c r="AQ37" s="11">
        <v>94</v>
      </c>
      <c r="AR37" s="11">
        <v>12</v>
      </c>
      <c r="AS37" s="11">
        <v>148</v>
      </c>
      <c r="AT37" s="11">
        <v>111</v>
      </c>
      <c r="AU37" s="11">
        <v>48</v>
      </c>
      <c r="AV37" s="11">
        <v>560</v>
      </c>
      <c r="AW37" s="11">
        <v>62</v>
      </c>
      <c r="AX37" s="11">
        <f t="shared" si="0"/>
        <v>2969</v>
      </c>
      <c r="AZ37" s="13"/>
      <c r="BA37" s="13"/>
    </row>
    <row r="38" spans="1:53" x14ac:dyDescent="0.35">
      <c r="A38" s="5"/>
      <c r="B38" s="9" t="s">
        <v>89</v>
      </c>
      <c r="C38" s="9">
        <v>0</v>
      </c>
      <c r="D38" s="9">
        <v>52</v>
      </c>
      <c r="E38" s="9">
        <v>63</v>
      </c>
      <c r="F38" s="9">
        <v>1</v>
      </c>
      <c r="G38" s="9">
        <v>369</v>
      </c>
      <c r="H38" s="9">
        <v>2</v>
      </c>
      <c r="I38" s="9">
        <v>6</v>
      </c>
      <c r="J38" s="9">
        <v>586</v>
      </c>
      <c r="K38" s="9">
        <v>24</v>
      </c>
      <c r="L38" s="9">
        <v>0</v>
      </c>
      <c r="M38" s="9">
        <v>30</v>
      </c>
      <c r="N38" s="9">
        <v>15</v>
      </c>
      <c r="O38" s="9">
        <v>174</v>
      </c>
      <c r="P38" s="9">
        <v>186</v>
      </c>
      <c r="Q38" s="9">
        <v>0</v>
      </c>
      <c r="R38" s="9">
        <v>0</v>
      </c>
      <c r="S38" s="9">
        <v>3</v>
      </c>
      <c r="T38" s="9">
        <v>5</v>
      </c>
      <c r="U38" s="9">
        <v>3</v>
      </c>
      <c r="V38" s="9">
        <v>200</v>
      </c>
      <c r="W38" s="9">
        <v>3</v>
      </c>
      <c r="X38" s="9">
        <v>0</v>
      </c>
      <c r="Y38" s="9">
        <v>17</v>
      </c>
      <c r="Z38" s="9">
        <v>0</v>
      </c>
      <c r="AA38" s="9">
        <v>2</v>
      </c>
      <c r="AB38" s="9">
        <v>0</v>
      </c>
      <c r="AC38" s="9">
        <v>3</v>
      </c>
      <c r="AD38" s="9">
        <v>127</v>
      </c>
      <c r="AE38" s="9">
        <v>2</v>
      </c>
      <c r="AF38" s="9">
        <v>20</v>
      </c>
      <c r="AG38" s="9">
        <v>4</v>
      </c>
      <c r="AH38" s="9">
        <v>0</v>
      </c>
      <c r="AI38" s="9">
        <v>0</v>
      </c>
      <c r="AJ38" s="9">
        <v>92</v>
      </c>
      <c r="AK38" s="9">
        <v>5</v>
      </c>
      <c r="AL38" s="9">
        <v>1</v>
      </c>
      <c r="AM38" s="9">
        <v>2</v>
      </c>
      <c r="AN38" s="9">
        <v>63</v>
      </c>
      <c r="AO38" s="9">
        <v>14</v>
      </c>
      <c r="AP38" s="9">
        <v>23</v>
      </c>
      <c r="AQ38" s="9">
        <v>109</v>
      </c>
      <c r="AR38" s="9">
        <v>18</v>
      </c>
      <c r="AS38" s="9">
        <v>223</v>
      </c>
      <c r="AT38" s="9">
        <v>243</v>
      </c>
      <c r="AU38" s="9">
        <v>17</v>
      </c>
      <c r="AV38" s="9">
        <v>656</v>
      </c>
      <c r="AW38" s="9">
        <v>55</v>
      </c>
      <c r="AX38" s="9">
        <f t="shared" si="0"/>
        <v>3418</v>
      </c>
      <c r="AZ38" s="13"/>
      <c r="BA38" s="13"/>
    </row>
    <row r="39" spans="1:53" x14ac:dyDescent="0.35">
      <c r="A39" s="4"/>
      <c r="B39" s="10" t="s">
        <v>90</v>
      </c>
      <c r="C39" s="10">
        <v>0</v>
      </c>
      <c r="D39" s="10">
        <v>138</v>
      </c>
      <c r="E39" s="10">
        <v>117</v>
      </c>
      <c r="F39" s="10">
        <v>3</v>
      </c>
      <c r="G39" s="10">
        <v>174</v>
      </c>
      <c r="H39" s="10">
        <v>3</v>
      </c>
      <c r="I39" s="10">
        <v>13</v>
      </c>
      <c r="J39" s="10">
        <v>1087</v>
      </c>
      <c r="K39" s="10">
        <v>146</v>
      </c>
      <c r="L39" s="10">
        <v>2</v>
      </c>
      <c r="M39" s="10">
        <v>69</v>
      </c>
      <c r="N39" s="10">
        <v>72</v>
      </c>
      <c r="O39" s="10">
        <v>406</v>
      </c>
      <c r="P39" s="10">
        <v>231</v>
      </c>
      <c r="Q39" s="10">
        <v>5</v>
      </c>
      <c r="R39" s="10">
        <v>1</v>
      </c>
      <c r="S39" s="10">
        <v>5</v>
      </c>
      <c r="T39" s="10">
        <v>14</v>
      </c>
      <c r="U39" s="10">
        <v>0</v>
      </c>
      <c r="V39" s="10">
        <v>286</v>
      </c>
      <c r="W39" s="10">
        <v>16</v>
      </c>
      <c r="X39" s="10">
        <v>1</v>
      </c>
      <c r="Y39" s="10">
        <v>14</v>
      </c>
      <c r="Z39" s="10">
        <v>1</v>
      </c>
      <c r="AA39" s="10">
        <v>1</v>
      </c>
      <c r="AB39" s="10">
        <v>0</v>
      </c>
      <c r="AC39" s="10">
        <v>3</v>
      </c>
      <c r="AD39" s="10">
        <v>193</v>
      </c>
      <c r="AE39" s="10">
        <v>84</v>
      </c>
      <c r="AF39" s="10">
        <v>35</v>
      </c>
      <c r="AG39" s="10">
        <v>9</v>
      </c>
      <c r="AH39" s="10">
        <v>3</v>
      </c>
      <c r="AI39" s="10">
        <v>0</v>
      </c>
      <c r="AJ39" s="10">
        <v>111</v>
      </c>
      <c r="AK39" s="10">
        <v>8</v>
      </c>
      <c r="AL39" s="10">
        <v>4</v>
      </c>
      <c r="AM39" s="10">
        <v>0</v>
      </c>
      <c r="AN39" s="10">
        <v>16</v>
      </c>
      <c r="AO39" s="10">
        <v>60</v>
      </c>
      <c r="AP39" s="10">
        <v>80</v>
      </c>
      <c r="AQ39" s="10">
        <v>48</v>
      </c>
      <c r="AR39" s="10">
        <v>15</v>
      </c>
      <c r="AS39" s="10">
        <v>208</v>
      </c>
      <c r="AT39" s="10">
        <v>53</v>
      </c>
      <c r="AU39" s="10">
        <v>20</v>
      </c>
      <c r="AV39" s="10">
        <v>960</v>
      </c>
      <c r="AW39" s="10">
        <v>101</v>
      </c>
      <c r="AX39" s="10">
        <f t="shared" si="0"/>
        <v>4816</v>
      </c>
      <c r="AZ39" s="13"/>
      <c r="BA39" s="13"/>
    </row>
    <row r="40" spans="1:53" x14ac:dyDescent="0.35">
      <c r="A40" s="20" t="s">
        <v>91</v>
      </c>
      <c r="B40" s="20"/>
      <c r="C40" s="20">
        <v>0</v>
      </c>
      <c r="D40" s="20">
        <v>0</v>
      </c>
      <c r="E40" s="20">
        <v>5</v>
      </c>
      <c r="F40" s="20">
        <v>1</v>
      </c>
      <c r="G40" s="20">
        <v>7</v>
      </c>
      <c r="H40" s="20">
        <v>0</v>
      </c>
      <c r="I40" s="20">
        <v>0</v>
      </c>
      <c r="J40" s="20">
        <v>66</v>
      </c>
      <c r="K40" s="20">
        <v>14</v>
      </c>
      <c r="L40" s="20">
        <v>0</v>
      </c>
      <c r="M40" s="20">
        <v>9</v>
      </c>
      <c r="N40" s="20">
        <v>1</v>
      </c>
      <c r="O40" s="20">
        <v>20</v>
      </c>
      <c r="P40" s="20">
        <v>7</v>
      </c>
      <c r="Q40" s="20">
        <v>6</v>
      </c>
      <c r="R40" s="20">
        <v>0</v>
      </c>
      <c r="S40" s="20">
        <v>0</v>
      </c>
      <c r="T40" s="20">
        <v>0</v>
      </c>
      <c r="U40" s="20">
        <v>0</v>
      </c>
      <c r="V40" s="20">
        <v>33</v>
      </c>
      <c r="W40" s="20">
        <v>0</v>
      </c>
      <c r="X40" s="20">
        <v>2</v>
      </c>
      <c r="Y40" s="20">
        <v>0</v>
      </c>
      <c r="Z40" s="20">
        <v>0</v>
      </c>
      <c r="AA40" s="20">
        <v>0</v>
      </c>
      <c r="AB40" s="20">
        <v>5</v>
      </c>
      <c r="AC40" s="20">
        <v>0</v>
      </c>
      <c r="AD40" s="20">
        <v>21</v>
      </c>
      <c r="AE40" s="20">
        <v>0</v>
      </c>
      <c r="AF40" s="20">
        <v>15</v>
      </c>
      <c r="AG40" s="20">
        <v>1</v>
      </c>
      <c r="AH40" s="20">
        <v>6</v>
      </c>
      <c r="AI40" s="20">
        <v>0</v>
      </c>
      <c r="AJ40" s="20">
        <v>3</v>
      </c>
      <c r="AK40" s="20">
        <v>1</v>
      </c>
      <c r="AL40" s="20">
        <v>1</v>
      </c>
      <c r="AM40" s="20">
        <v>0</v>
      </c>
      <c r="AN40" s="20">
        <v>2</v>
      </c>
      <c r="AO40" s="20">
        <v>1</v>
      </c>
      <c r="AP40" s="20">
        <v>5</v>
      </c>
      <c r="AQ40" s="20">
        <v>0</v>
      </c>
      <c r="AR40" s="20">
        <v>0</v>
      </c>
      <c r="AS40" s="20">
        <v>34</v>
      </c>
      <c r="AT40" s="20">
        <v>12</v>
      </c>
      <c r="AU40" s="20">
        <v>3</v>
      </c>
      <c r="AV40" s="20">
        <v>34</v>
      </c>
      <c r="AW40" s="20">
        <v>85</v>
      </c>
      <c r="AX40" s="20">
        <v>400</v>
      </c>
    </row>
    <row r="42" spans="1:53" x14ac:dyDescent="0.35">
      <c r="A42" s="16" t="s">
        <v>92</v>
      </c>
      <c r="AB42" s="13"/>
      <c r="AQ42" s="13"/>
      <c r="AT42" s="13"/>
      <c r="AW42" s="13"/>
    </row>
    <row r="43" spans="1:53" x14ac:dyDescent="0.35">
      <c r="A43" s="18" t="s">
        <v>93</v>
      </c>
      <c r="E43" s="17"/>
    </row>
    <row r="44" spans="1:53" x14ac:dyDescent="0.35">
      <c r="E44" s="17"/>
    </row>
    <row r="45" spans="1:53" ht="18.5" x14ac:dyDescent="0.35">
      <c r="A45" s="16" t="s">
        <v>94</v>
      </c>
      <c r="E45" s="17"/>
    </row>
    <row r="46" spans="1:53" ht="18.5" x14ac:dyDescent="0.35">
      <c r="A46" s="16" t="s">
        <v>95</v>
      </c>
      <c r="E46" s="17"/>
    </row>
    <row r="47" spans="1:53" x14ac:dyDescent="0.35">
      <c r="A47" s="16" t="s">
        <v>96</v>
      </c>
    </row>
    <row r="48" spans="1:53" x14ac:dyDescent="0.3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3:50" x14ac:dyDescent="0.3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3:50" x14ac:dyDescent="0.3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3:50" x14ac:dyDescent="0.3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3:50" x14ac:dyDescent="0.3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3:50" x14ac:dyDescent="0.3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3:50" x14ac:dyDescent="0.3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3:50" x14ac:dyDescent="0.3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3:50" x14ac:dyDescent="0.3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3:50" x14ac:dyDescent="0.3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3:50" x14ac:dyDescent="0.3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3:50" x14ac:dyDescent="0.3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3:50" x14ac:dyDescent="0.3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3:50" x14ac:dyDescent="0.3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3:50" x14ac:dyDescent="0.3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3:50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3:50" x14ac:dyDescent="0.3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3:50" x14ac:dyDescent="0.3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3:50" x14ac:dyDescent="0.3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3:50" x14ac:dyDescent="0.3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3:50" x14ac:dyDescent="0.3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3:50" x14ac:dyDescent="0.3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3:50" x14ac:dyDescent="0.3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3:50" x14ac:dyDescent="0.3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3:50" x14ac:dyDescent="0.3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3:50" x14ac:dyDescent="0.3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3:50" x14ac:dyDescent="0.3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3:50" x14ac:dyDescent="0.3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3:50" x14ac:dyDescent="0.3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3:50" x14ac:dyDescent="0.3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47"/>
  <sheetViews>
    <sheetView topLeftCell="V1" zoomScale="70" zoomScaleNormal="70" workbookViewId="0">
      <selection activeCell="AN4" sqref="AN4"/>
    </sheetView>
  </sheetViews>
  <sheetFormatPr defaultRowHeight="15.5" x14ac:dyDescent="0.35"/>
  <cols>
    <col min="1" max="1" width="20.23046875" customWidth="1"/>
    <col min="2" max="2" width="35.23046875" customWidth="1"/>
    <col min="3" max="6" width="8.765625" customWidth="1"/>
    <col min="7" max="7" width="10" bestFit="1" customWidth="1"/>
    <col min="8" max="8" width="8.765625" customWidth="1"/>
    <col min="9" max="9" width="13.53515625" bestFit="1" customWidth="1"/>
    <col min="10" max="15" width="8.765625" customWidth="1"/>
    <col min="16" max="16" width="13.23046875" bestFit="1" customWidth="1"/>
    <col min="17" max="22" width="8.765625" customWidth="1"/>
    <col min="23" max="23" width="11.23046875" bestFit="1" customWidth="1"/>
    <col min="24" max="24" width="8.765625" customWidth="1"/>
    <col min="25" max="25" width="10.765625" bestFit="1" customWidth="1"/>
    <col min="26" max="27" width="8.765625" customWidth="1"/>
    <col min="28" max="28" width="14.23046875" customWidth="1"/>
    <col min="29" max="29" width="8.765625" customWidth="1"/>
    <col min="30" max="30" width="10.23046875" customWidth="1"/>
    <col min="31" max="38" width="8.765625" customWidth="1"/>
    <col min="39" max="39" width="9.765625" customWidth="1"/>
    <col min="40" max="42" width="8.765625" customWidth="1"/>
    <col min="43" max="43" width="9.53515625" customWidth="1"/>
    <col min="44" max="46" width="8.765625" customWidth="1"/>
    <col min="47" max="48" width="12.765625" customWidth="1"/>
    <col min="49" max="49" width="14.23046875" customWidth="1"/>
    <col min="50" max="50" width="6.765625" customWidth="1"/>
  </cols>
  <sheetData>
    <row r="1" spans="1:52" ht="20" x14ac:dyDescent="0.4">
      <c r="A1" s="1" t="s">
        <v>0</v>
      </c>
    </row>
    <row r="2" spans="1:52" ht="17.5" x14ac:dyDescent="0.35">
      <c r="A2" s="2" t="s">
        <v>99</v>
      </c>
    </row>
    <row r="4" spans="1:52" x14ac:dyDescent="0.35">
      <c r="A4" s="3" t="s">
        <v>2</v>
      </c>
      <c r="B4" s="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28</v>
      </c>
      <c r="AC4" s="7" t="s">
        <v>29</v>
      </c>
      <c r="AD4" s="7" t="s">
        <v>30</v>
      </c>
      <c r="AE4" s="7" t="s">
        <v>31</v>
      </c>
      <c r="AF4" s="7" t="s">
        <v>32</v>
      </c>
      <c r="AG4" s="7" t="s">
        <v>33</v>
      </c>
      <c r="AH4" s="7" t="s">
        <v>34</v>
      </c>
      <c r="AI4" s="7" t="s">
        <v>35</v>
      </c>
      <c r="AJ4" s="7" t="s">
        <v>36</v>
      </c>
      <c r="AK4" s="7" t="s">
        <v>37</v>
      </c>
      <c r="AL4" s="7" t="s">
        <v>38</v>
      </c>
      <c r="AM4" s="7" t="s">
        <v>39</v>
      </c>
      <c r="AN4" s="7" t="s">
        <v>40</v>
      </c>
      <c r="AO4" s="7" t="s">
        <v>41</v>
      </c>
      <c r="AP4" s="7" t="s">
        <v>42</v>
      </c>
      <c r="AQ4" s="7" t="s">
        <v>43</v>
      </c>
      <c r="AR4" s="7" t="s">
        <v>44</v>
      </c>
      <c r="AS4" s="7" t="s">
        <v>45</v>
      </c>
      <c r="AT4" s="7" t="s">
        <v>46</v>
      </c>
      <c r="AU4" s="7" t="s">
        <v>47</v>
      </c>
      <c r="AV4" s="7" t="s">
        <v>48</v>
      </c>
      <c r="AW4" s="7" t="s">
        <v>49</v>
      </c>
      <c r="AX4" s="7" t="s">
        <v>50</v>
      </c>
    </row>
    <row r="5" spans="1:52" x14ac:dyDescent="0.35">
      <c r="A5" s="3" t="s">
        <v>51</v>
      </c>
      <c r="B5" s="8" t="s">
        <v>52</v>
      </c>
      <c r="C5" s="8">
        <v>0</v>
      </c>
      <c r="D5" s="8">
        <v>199</v>
      </c>
      <c r="E5" s="8">
        <v>91</v>
      </c>
      <c r="F5" s="8">
        <v>6</v>
      </c>
      <c r="G5" s="8">
        <v>500</v>
      </c>
      <c r="H5" s="8">
        <v>2</v>
      </c>
      <c r="I5" s="8">
        <v>9</v>
      </c>
      <c r="J5" s="8">
        <v>1851</v>
      </c>
      <c r="K5" s="8">
        <v>74</v>
      </c>
      <c r="L5" s="8">
        <v>0</v>
      </c>
      <c r="M5" s="8">
        <v>78</v>
      </c>
      <c r="N5" s="8">
        <v>72</v>
      </c>
      <c r="O5" s="8">
        <v>674</v>
      </c>
      <c r="P5" s="8">
        <v>275</v>
      </c>
      <c r="Q5" s="8">
        <v>0</v>
      </c>
      <c r="R5" s="8">
        <v>2</v>
      </c>
      <c r="S5" s="8">
        <v>2</v>
      </c>
      <c r="T5" s="8">
        <v>44</v>
      </c>
      <c r="U5" s="8">
        <v>0</v>
      </c>
      <c r="V5" s="8">
        <v>183</v>
      </c>
      <c r="W5" s="8">
        <v>19</v>
      </c>
      <c r="X5" s="8">
        <v>0</v>
      </c>
      <c r="Y5" s="8">
        <v>23</v>
      </c>
      <c r="Z5" s="8">
        <v>0</v>
      </c>
      <c r="AA5" s="8">
        <v>0</v>
      </c>
      <c r="AB5" s="8">
        <v>0</v>
      </c>
      <c r="AC5" s="8">
        <v>0</v>
      </c>
      <c r="AD5" s="8">
        <v>626</v>
      </c>
      <c r="AE5" s="8">
        <v>11</v>
      </c>
      <c r="AF5" s="8">
        <v>14</v>
      </c>
      <c r="AG5" s="8">
        <v>8</v>
      </c>
      <c r="AH5" s="8">
        <v>2</v>
      </c>
      <c r="AI5" s="8">
        <v>0</v>
      </c>
      <c r="AJ5" s="8">
        <v>105</v>
      </c>
      <c r="AK5" s="8">
        <v>9</v>
      </c>
      <c r="AL5" s="8">
        <v>1</v>
      </c>
      <c r="AM5" s="8">
        <v>1</v>
      </c>
      <c r="AN5" s="8">
        <v>34</v>
      </c>
      <c r="AO5" s="8">
        <v>18</v>
      </c>
      <c r="AP5" s="8">
        <v>57</v>
      </c>
      <c r="AQ5" s="14">
        <v>408</v>
      </c>
      <c r="AR5" s="8">
        <v>37</v>
      </c>
      <c r="AS5" s="14">
        <v>1813</v>
      </c>
      <c r="AT5" s="14">
        <v>721</v>
      </c>
      <c r="AU5" s="8">
        <v>163</v>
      </c>
      <c r="AV5" s="14">
        <v>1598</v>
      </c>
      <c r="AW5" s="14">
        <v>170</v>
      </c>
      <c r="AX5" s="8">
        <f>SUM(C5:AW5)</f>
        <v>9900</v>
      </c>
      <c r="AY5" s="15"/>
      <c r="AZ5" s="15"/>
    </row>
    <row r="6" spans="1:52" x14ac:dyDescent="0.35">
      <c r="A6" s="5"/>
      <c r="B6" s="9" t="s">
        <v>53</v>
      </c>
      <c r="C6" s="9">
        <v>0</v>
      </c>
      <c r="D6" s="9">
        <v>43</v>
      </c>
      <c r="E6" s="9">
        <v>36</v>
      </c>
      <c r="F6" s="9">
        <v>0</v>
      </c>
      <c r="G6" s="9">
        <v>73</v>
      </c>
      <c r="H6" s="9">
        <v>0</v>
      </c>
      <c r="I6" s="9">
        <v>1</v>
      </c>
      <c r="J6" s="9">
        <v>262</v>
      </c>
      <c r="K6" s="9">
        <v>137</v>
      </c>
      <c r="L6" s="9">
        <v>0</v>
      </c>
      <c r="M6" s="9">
        <v>19</v>
      </c>
      <c r="N6" s="9">
        <v>74</v>
      </c>
      <c r="O6" s="9">
        <v>296</v>
      </c>
      <c r="P6" s="9">
        <v>70</v>
      </c>
      <c r="Q6" s="9">
        <v>0</v>
      </c>
      <c r="R6" s="9">
        <v>0</v>
      </c>
      <c r="S6" s="9">
        <v>4</v>
      </c>
      <c r="T6" s="9">
        <v>17</v>
      </c>
      <c r="U6" s="9">
        <v>0</v>
      </c>
      <c r="V6" s="9">
        <v>30</v>
      </c>
      <c r="W6" s="9">
        <v>0</v>
      </c>
      <c r="X6" s="9">
        <v>0</v>
      </c>
      <c r="Y6" s="9">
        <v>5</v>
      </c>
      <c r="Z6" s="9">
        <v>1</v>
      </c>
      <c r="AA6" s="9">
        <v>0</v>
      </c>
      <c r="AB6" s="9">
        <v>0</v>
      </c>
      <c r="AC6" s="9">
        <v>0</v>
      </c>
      <c r="AD6" s="9">
        <v>133</v>
      </c>
      <c r="AE6" s="9">
        <v>3</v>
      </c>
      <c r="AF6" s="9">
        <v>2</v>
      </c>
      <c r="AG6" s="9">
        <v>2</v>
      </c>
      <c r="AH6" s="9">
        <v>0</v>
      </c>
      <c r="AI6" s="9">
        <v>0</v>
      </c>
      <c r="AJ6" s="9">
        <v>76</v>
      </c>
      <c r="AK6" s="9">
        <v>1</v>
      </c>
      <c r="AL6" s="9">
        <v>1</v>
      </c>
      <c r="AM6" s="9">
        <v>0</v>
      </c>
      <c r="AN6" s="9">
        <v>8</v>
      </c>
      <c r="AO6" s="9">
        <v>8</v>
      </c>
      <c r="AP6" s="9">
        <v>35</v>
      </c>
      <c r="AQ6" s="9">
        <v>312</v>
      </c>
      <c r="AR6" s="9">
        <v>15</v>
      </c>
      <c r="AS6" s="9">
        <v>595</v>
      </c>
      <c r="AT6" s="9">
        <v>443</v>
      </c>
      <c r="AU6" s="9">
        <v>112</v>
      </c>
      <c r="AV6" s="9">
        <v>991</v>
      </c>
      <c r="AW6" s="9">
        <v>72</v>
      </c>
      <c r="AX6" s="9">
        <f t="shared" ref="AX6:AX39" si="0">SUM(C6:AW6)</f>
        <v>3877</v>
      </c>
      <c r="AY6" s="15"/>
      <c r="AZ6" s="15"/>
    </row>
    <row r="7" spans="1:52" x14ac:dyDescent="0.35">
      <c r="A7" s="5"/>
      <c r="B7" s="9" t="s">
        <v>54</v>
      </c>
      <c r="C7" s="9">
        <v>0</v>
      </c>
      <c r="D7" s="9">
        <v>13</v>
      </c>
      <c r="E7" s="9">
        <v>10</v>
      </c>
      <c r="F7" s="9">
        <v>1</v>
      </c>
      <c r="G7" s="9">
        <v>28</v>
      </c>
      <c r="H7" s="9">
        <v>1</v>
      </c>
      <c r="I7" s="9">
        <v>2</v>
      </c>
      <c r="J7" s="9">
        <v>232</v>
      </c>
      <c r="K7" s="9">
        <v>15</v>
      </c>
      <c r="L7" s="9">
        <v>0</v>
      </c>
      <c r="M7" s="9">
        <v>23</v>
      </c>
      <c r="N7" s="9">
        <v>69</v>
      </c>
      <c r="O7" s="9">
        <v>248</v>
      </c>
      <c r="P7" s="9">
        <v>101</v>
      </c>
      <c r="Q7" s="9">
        <v>0</v>
      </c>
      <c r="R7" s="9">
        <v>0</v>
      </c>
      <c r="S7" s="9">
        <v>0</v>
      </c>
      <c r="T7" s="9">
        <v>18</v>
      </c>
      <c r="U7" s="9">
        <v>0</v>
      </c>
      <c r="V7" s="9">
        <v>23</v>
      </c>
      <c r="W7" s="9">
        <v>0</v>
      </c>
      <c r="X7" s="9">
        <v>1</v>
      </c>
      <c r="Y7" s="9">
        <v>14</v>
      </c>
      <c r="Z7" s="9">
        <v>0</v>
      </c>
      <c r="AA7" s="9">
        <v>0</v>
      </c>
      <c r="AB7" s="9">
        <v>0</v>
      </c>
      <c r="AC7" s="9">
        <v>0</v>
      </c>
      <c r="AD7" s="9">
        <v>125</v>
      </c>
      <c r="AE7" s="9">
        <v>2</v>
      </c>
      <c r="AF7" s="9">
        <v>3</v>
      </c>
      <c r="AG7" s="9">
        <v>3</v>
      </c>
      <c r="AH7" s="9">
        <v>0</v>
      </c>
      <c r="AI7" s="9">
        <v>0</v>
      </c>
      <c r="AJ7" s="9">
        <v>172</v>
      </c>
      <c r="AK7" s="9">
        <v>0</v>
      </c>
      <c r="AL7" s="9">
        <v>0</v>
      </c>
      <c r="AM7" s="9">
        <v>0</v>
      </c>
      <c r="AN7" s="9">
        <v>6</v>
      </c>
      <c r="AO7" s="9">
        <v>9</v>
      </c>
      <c r="AP7" s="9">
        <v>29</v>
      </c>
      <c r="AQ7" s="9">
        <v>547</v>
      </c>
      <c r="AR7" s="9">
        <v>34</v>
      </c>
      <c r="AS7" s="9">
        <v>495</v>
      </c>
      <c r="AT7" s="9">
        <v>311</v>
      </c>
      <c r="AU7" s="9">
        <v>62</v>
      </c>
      <c r="AV7" s="9">
        <v>879</v>
      </c>
      <c r="AW7" s="9">
        <v>49</v>
      </c>
      <c r="AX7" s="9">
        <f t="shared" si="0"/>
        <v>3525</v>
      </c>
      <c r="AY7" s="15"/>
      <c r="AZ7" s="15"/>
    </row>
    <row r="8" spans="1:52" x14ac:dyDescent="0.35">
      <c r="A8" s="5"/>
      <c r="B8" s="9" t="s">
        <v>55</v>
      </c>
      <c r="C8" s="9">
        <v>0</v>
      </c>
      <c r="D8" s="9">
        <v>36</v>
      </c>
      <c r="E8" s="9">
        <v>33</v>
      </c>
      <c r="F8" s="9">
        <v>2</v>
      </c>
      <c r="G8" s="9">
        <v>132</v>
      </c>
      <c r="H8" s="9">
        <v>2</v>
      </c>
      <c r="I8" s="9">
        <v>0</v>
      </c>
      <c r="J8" s="9">
        <v>521</v>
      </c>
      <c r="K8" s="9">
        <v>19</v>
      </c>
      <c r="L8" s="9">
        <v>2</v>
      </c>
      <c r="M8" s="9">
        <v>31</v>
      </c>
      <c r="N8" s="9">
        <v>348</v>
      </c>
      <c r="O8" s="9">
        <v>608</v>
      </c>
      <c r="P8" s="9">
        <v>263</v>
      </c>
      <c r="Q8" s="9">
        <v>0</v>
      </c>
      <c r="R8" s="9">
        <v>1</v>
      </c>
      <c r="S8" s="9">
        <v>2</v>
      </c>
      <c r="T8" s="9">
        <v>35</v>
      </c>
      <c r="U8" s="9">
        <v>0</v>
      </c>
      <c r="V8" s="9">
        <v>39</v>
      </c>
      <c r="W8" s="9">
        <v>1</v>
      </c>
      <c r="X8" s="9">
        <v>0</v>
      </c>
      <c r="Y8" s="9">
        <v>11</v>
      </c>
      <c r="Z8" s="9">
        <v>0</v>
      </c>
      <c r="AA8" s="9">
        <v>0</v>
      </c>
      <c r="AB8" s="9">
        <v>0</v>
      </c>
      <c r="AC8" s="9">
        <v>0</v>
      </c>
      <c r="AD8" s="9">
        <v>208</v>
      </c>
      <c r="AE8" s="9">
        <v>10</v>
      </c>
      <c r="AF8" s="9">
        <v>5</v>
      </c>
      <c r="AG8" s="9">
        <v>6</v>
      </c>
      <c r="AH8" s="9">
        <v>1</v>
      </c>
      <c r="AI8" s="9">
        <v>0</v>
      </c>
      <c r="AJ8" s="9">
        <v>916</v>
      </c>
      <c r="AK8" s="9">
        <v>0</v>
      </c>
      <c r="AL8" s="9">
        <v>1</v>
      </c>
      <c r="AM8" s="9">
        <v>0</v>
      </c>
      <c r="AN8" s="9">
        <v>16</v>
      </c>
      <c r="AO8" s="9">
        <v>15</v>
      </c>
      <c r="AP8" s="9">
        <v>123</v>
      </c>
      <c r="AQ8" s="9">
        <v>2103</v>
      </c>
      <c r="AR8" s="9">
        <v>35</v>
      </c>
      <c r="AS8" s="9">
        <v>1199</v>
      </c>
      <c r="AT8" s="9">
        <v>898</v>
      </c>
      <c r="AU8" s="9">
        <v>168</v>
      </c>
      <c r="AV8" s="9">
        <v>3028</v>
      </c>
      <c r="AW8" s="9">
        <v>149</v>
      </c>
      <c r="AX8" s="9">
        <f t="shared" si="0"/>
        <v>10967</v>
      </c>
      <c r="AY8" s="15"/>
      <c r="AZ8" s="15"/>
    </row>
    <row r="9" spans="1:52" x14ac:dyDescent="0.35">
      <c r="A9" s="5"/>
      <c r="B9" s="9" t="s">
        <v>56</v>
      </c>
      <c r="C9" s="9">
        <v>0</v>
      </c>
      <c r="D9" s="9">
        <v>9</v>
      </c>
      <c r="E9" s="9">
        <v>6</v>
      </c>
      <c r="F9" s="9">
        <v>0</v>
      </c>
      <c r="G9" s="9">
        <v>25</v>
      </c>
      <c r="H9" s="9">
        <v>0</v>
      </c>
      <c r="I9" s="9">
        <v>0</v>
      </c>
      <c r="J9" s="9">
        <v>94</v>
      </c>
      <c r="K9" s="9">
        <v>4</v>
      </c>
      <c r="L9" s="9">
        <v>0</v>
      </c>
      <c r="M9" s="9">
        <v>0</v>
      </c>
      <c r="N9" s="9">
        <v>20</v>
      </c>
      <c r="O9" s="9">
        <v>73</v>
      </c>
      <c r="P9" s="9">
        <v>13</v>
      </c>
      <c r="Q9" s="9">
        <v>0</v>
      </c>
      <c r="R9" s="9">
        <v>0</v>
      </c>
      <c r="S9" s="9">
        <v>0</v>
      </c>
      <c r="T9" s="9">
        <v>1</v>
      </c>
      <c r="U9" s="9">
        <v>0</v>
      </c>
      <c r="V9" s="9">
        <v>14</v>
      </c>
      <c r="W9" s="9">
        <v>0</v>
      </c>
      <c r="X9" s="9">
        <v>0</v>
      </c>
      <c r="Y9" s="9">
        <v>2</v>
      </c>
      <c r="Z9" s="9">
        <v>0</v>
      </c>
      <c r="AA9" s="9">
        <v>0</v>
      </c>
      <c r="AB9" s="9">
        <v>0</v>
      </c>
      <c r="AC9" s="9">
        <v>0</v>
      </c>
      <c r="AD9" s="9">
        <v>54</v>
      </c>
      <c r="AE9" s="9">
        <v>2</v>
      </c>
      <c r="AF9" s="9">
        <v>1</v>
      </c>
      <c r="AG9" s="9">
        <v>0</v>
      </c>
      <c r="AH9" s="9">
        <v>0</v>
      </c>
      <c r="AI9" s="9">
        <v>0</v>
      </c>
      <c r="AJ9" s="9">
        <v>37</v>
      </c>
      <c r="AK9" s="9">
        <v>1</v>
      </c>
      <c r="AL9" s="9">
        <v>0</v>
      </c>
      <c r="AM9" s="9">
        <v>0</v>
      </c>
      <c r="AN9" s="9">
        <v>2</v>
      </c>
      <c r="AO9" s="9">
        <v>1</v>
      </c>
      <c r="AP9" s="9">
        <v>4</v>
      </c>
      <c r="AQ9" s="9">
        <v>64</v>
      </c>
      <c r="AR9" s="9">
        <v>1</v>
      </c>
      <c r="AS9" s="9">
        <v>131</v>
      </c>
      <c r="AT9" s="9">
        <v>30</v>
      </c>
      <c r="AU9" s="9">
        <v>35</v>
      </c>
      <c r="AV9" s="9">
        <v>334</v>
      </c>
      <c r="AW9" s="9">
        <v>29</v>
      </c>
      <c r="AX9" s="9">
        <f t="shared" si="0"/>
        <v>987</v>
      </c>
      <c r="AY9" s="15"/>
      <c r="AZ9" s="15"/>
    </row>
    <row r="10" spans="1:52" x14ac:dyDescent="0.35">
      <c r="A10" s="5"/>
      <c r="B10" s="9" t="s">
        <v>57</v>
      </c>
      <c r="C10" s="9">
        <v>0</v>
      </c>
      <c r="D10" s="9">
        <v>54</v>
      </c>
      <c r="E10" s="9">
        <v>76</v>
      </c>
      <c r="F10" s="9">
        <v>1</v>
      </c>
      <c r="G10" s="9">
        <v>197</v>
      </c>
      <c r="H10" s="9">
        <v>5</v>
      </c>
      <c r="I10" s="9">
        <v>5</v>
      </c>
      <c r="J10" s="9">
        <v>734</v>
      </c>
      <c r="K10" s="9">
        <v>49</v>
      </c>
      <c r="L10" s="9">
        <v>6</v>
      </c>
      <c r="M10" s="9">
        <v>39</v>
      </c>
      <c r="N10" s="9">
        <v>153</v>
      </c>
      <c r="O10" s="9">
        <v>645</v>
      </c>
      <c r="P10" s="9">
        <v>319</v>
      </c>
      <c r="Q10" s="9">
        <v>2</v>
      </c>
      <c r="R10" s="9">
        <v>4</v>
      </c>
      <c r="S10" s="9">
        <v>4</v>
      </c>
      <c r="T10" s="9">
        <v>60</v>
      </c>
      <c r="U10" s="9">
        <v>2</v>
      </c>
      <c r="V10" s="9">
        <v>45</v>
      </c>
      <c r="W10" s="9">
        <v>1</v>
      </c>
      <c r="X10" s="9">
        <v>0</v>
      </c>
      <c r="Y10" s="9">
        <v>10</v>
      </c>
      <c r="Z10" s="9">
        <v>0</v>
      </c>
      <c r="AA10" s="9">
        <v>0</v>
      </c>
      <c r="AB10" s="9">
        <v>0</v>
      </c>
      <c r="AC10" s="9">
        <v>1</v>
      </c>
      <c r="AD10" s="9">
        <v>454</v>
      </c>
      <c r="AE10" s="9">
        <v>24</v>
      </c>
      <c r="AF10" s="9">
        <v>17</v>
      </c>
      <c r="AG10" s="9">
        <v>7</v>
      </c>
      <c r="AH10" s="9">
        <v>0</v>
      </c>
      <c r="AI10" s="9">
        <v>0</v>
      </c>
      <c r="AJ10" s="9">
        <v>156</v>
      </c>
      <c r="AK10" s="9">
        <v>4</v>
      </c>
      <c r="AL10" s="9">
        <v>0</v>
      </c>
      <c r="AM10" s="9">
        <v>1</v>
      </c>
      <c r="AN10" s="9">
        <v>23</v>
      </c>
      <c r="AO10" s="9">
        <v>34</v>
      </c>
      <c r="AP10" s="9">
        <v>110</v>
      </c>
      <c r="AQ10" s="9">
        <v>908</v>
      </c>
      <c r="AR10" s="9">
        <v>104</v>
      </c>
      <c r="AS10" s="9">
        <v>1237</v>
      </c>
      <c r="AT10" s="9">
        <v>852</v>
      </c>
      <c r="AU10" s="9">
        <v>107</v>
      </c>
      <c r="AV10" s="9">
        <v>4061</v>
      </c>
      <c r="AW10" s="9">
        <v>261</v>
      </c>
      <c r="AX10" s="9">
        <f t="shared" si="0"/>
        <v>10772</v>
      </c>
      <c r="AY10" s="15"/>
      <c r="AZ10" s="15"/>
    </row>
    <row r="11" spans="1:52" x14ac:dyDescent="0.35">
      <c r="A11" s="5"/>
      <c r="B11" s="9" t="s">
        <v>58</v>
      </c>
      <c r="C11" s="9">
        <v>0</v>
      </c>
      <c r="D11" s="9">
        <v>10</v>
      </c>
      <c r="E11" s="9">
        <v>25</v>
      </c>
      <c r="F11" s="9">
        <v>0</v>
      </c>
      <c r="G11" s="9">
        <v>56</v>
      </c>
      <c r="H11" s="9">
        <v>2</v>
      </c>
      <c r="I11" s="9">
        <v>0</v>
      </c>
      <c r="J11" s="9">
        <v>145</v>
      </c>
      <c r="K11" s="9">
        <v>7</v>
      </c>
      <c r="L11" s="9">
        <v>5</v>
      </c>
      <c r="M11" s="9">
        <v>13</v>
      </c>
      <c r="N11" s="9">
        <v>22</v>
      </c>
      <c r="O11" s="9">
        <v>89</v>
      </c>
      <c r="P11" s="9">
        <v>66</v>
      </c>
      <c r="Q11" s="9">
        <v>0</v>
      </c>
      <c r="R11" s="9">
        <v>0</v>
      </c>
      <c r="S11" s="9">
        <v>1</v>
      </c>
      <c r="T11" s="9">
        <v>37</v>
      </c>
      <c r="U11" s="9">
        <v>0</v>
      </c>
      <c r="V11" s="9">
        <v>20</v>
      </c>
      <c r="W11" s="9">
        <v>0</v>
      </c>
      <c r="X11" s="9">
        <v>0</v>
      </c>
      <c r="Y11" s="9">
        <v>2</v>
      </c>
      <c r="Z11" s="9">
        <v>0</v>
      </c>
      <c r="AA11" s="9">
        <v>1</v>
      </c>
      <c r="AB11" s="9">
        <v>0</v>
      </c>
      <c r="AC11" s="9">
        <v>0</v>
      </c>
      <c r="AD11" s="9">
        <v>38</v>
      </c>
      <c r="AE11" s="9">
        <v>4</v>
      </c>
      <c r="AF11" s="9">
        <v>6</v>
      </c>
      <c r="AG11" s="9">
        <v>1</v>
      </c>
      <c r="AH11" s="9">
        <v>0</v>
      </c>
      <c r="AI11" s="9">
        <v>0</v>
      </c>
      <c r="AJ11" s="9">
        <v>25</v>
      </c>
      <c r="AK11" s="9">
        <v>2</v>
      </c>
      <c r="AL11" s="9">
        <v>1</v>
      </c>
      <c r="AM11" s="9">
        <v>0</v>
      </c>
      <c r="AN11" s="9">
        <v>4</v>
      </c>
      <c r="AO11" s="9">
        <v>24</v>
      </c>
      <c r="AP11" s="9">
        <v>33</v>
      </c>
      <c r="AQ11" s="9">
        <v>99</v>
      </c>
      <c r="AR11" s="9">
        <v>13</v>
      </c>
      <c r="AS11" s="9">
        <v>250</v>
      </c>
      <c r="AT11" s="9">
        <v>120</v>
      </c>
      <c r="AU11" s="9">
        <v>17</v>
      </c>
      <c r="AV11" s="9">
        <v>979</v>
      </c>
      <c r="AW11" s="9">
        <v>109</v>
      </c>
      <c r="AX11" s="9">
        <f t="shared" si="0"/>
        <v>2226</v>
      </c>
      <c r="AY11" s="15"/>
      <c r="AZ11" s="15"/>
    </row>
    <row r="12" spans="1:52" x14ac:dyDescent="0.35">
      <c r="A12" s="4"/>
      <c r="B12" s="10" t="s">
        <v>59</v>
      </c>
      <c r="C12" s="10">
        <v>0</v>
      </c>
      <c r="D12" s="10">
        <v>50</v>
      </c>
      <c r="E12" s="10">
        <v>79</v>
      </c>
      <c r="F12" s="10">
        <v>0</v>
      </c>
      <c r="G12" s="10">
        <v>71</v>
      </c>
      <c r="H12" s="10">
        <v>0</v>
      </c>
      <c r="I12" s="10">
        <v>0</v>
      </c>
      <c r="J12" s="10">
        <v>271</v>
      </c>
      <c r="K12" s="10">
        <v>6</v>
      </c>
      <c r="L12" s="10">
        <v>0</v>
      </c>
      <c r="M12" s="10">
        <v>5</v>
      </c>
      <c r="N12" s="10">
        <v>26</v>
      </c>
      <c r="O12" s="10">
        <v>193</v>
      </c>
      <c r="P12" s="10">
        <v>43</v>
      </c>
      <c r="Q12" s="10">
        <v>0</v>
      </c>
      <c r="R12" s="10">
        <v>0</v>
      </c>
      <c r="S12" s="10">
        <v>0</v>
      </c>
      <c r="T12" s="10">
        <v>2</v>
      </c>
      <c r="U12" s="10">
        <v>0</v>
      </c>
      <c r="V12" s="10">
        <v>30</v>
      </c>
      <c r="W12" s="10">
        <v>1</v>
      </c>
      <c r="X12" s="10">
        <v>0</v>
      </c>
      <c r="Y12" s="10">
        <v>2</v>
      </c>
      <c r="Z12" s="10">
        <v>1</v>
      </c>
      <c r="AA12" s="10">
        <v>0</v>
      </c>
      <c r="AB12" s="10">
        <v>0</v>
      </c>
      <c r="AC12" s="10">
        <v>0</v>
      </c>
      <c r="AD12" s="10">
        <v>144</v>
      </c>
      <c r="AE12" s="10">
        <v>5</v>
      </c>
      <c r="AF12" s="10">
        <v>2</v>
      </c>
      <c r="AG12" s="10">
        <v>1</v>
      </c>
      <c r="AH12" s="10">
        <v>0</v>
      </c>
      <c r="AI12" s="10">
        <v>0</v>
      </c>
      <c r="AJ12" s="10">
        <v>12</v>
      </c>
      <c r="AK12" s="10">
        <v>0</v>
      </c>
      <c r="AL12" s="10">
        <v>0</v>
      </c>
      <c r="AM12" s="10">
        <v>0</v>
      </c>
      <c r="AN12" s="10">
        <v>2</v>
      </c>
      <c r="AO12" s="10">
        <v>6</v>
      </c>
      <c r="AP12" s="10">
        <v>6</v>
      </c>
      <c r="AQ12" s="10">
        <v>167</v>
      </c>
      <c r="AR12" s="10">
        <v>10</v>
      </c>
      <c r="AS12" s="10">
        <v>480</v>
      </c>
      <c r="AT12" s="10">
        <v>313</v>
      </c>
      <c r="AU12" s="10">
        <v>85</v>
      </c>
      <c r="AV12" s="10">
        <v>645</v>
      </c>
      <c r="AW12" s="10">
        <v>26</v>
      </c>
      <c r="AX12" s="10">
        <f t="shared" si="0"/>
        <v>2684</v>
      </c>
      <c r="AY12" s="15"/>
      <c r="AZ12" s="15"/>
    </row>
    <row r="13" spans="1:52" x14ac:dyDescent="0.35">
      <c r="A13" s="3" t="s">
        <v>60</v>
      </c>
      <c r="B13" s="11" t="s">
        <v>61</v>
      </c>
      <c r="C13" s="11">
        <v>0</v>
      </c>
      <c r="D13" s="11">
        <v>27</v>
      </c>
      <c r="E13" s="11">
        <v>64</v>
      </c>
      <c r="F13" s="11">
        <v>0</v>
      </c>
      <c r="G13" s="11">
        <v>72</v>
      </c>
      <c r="H13" s="11">
        <v>0</v>
      </c>
      <c r="I13" s="11">
        <v>4</v>
      </c>
      <c r="J13" s="11">
        <v>302</v>
      </c>
      <c r="K13" s="11">
        <v>12</v>
      </c>
      <c r="L13" s="11">
        <v>0</v>
      </c>
      <c r="M13" s="11">
        <v>18</v>
      </c>
      <c r="N13" s="11">
        <v>21</v>
      </c>
      <c r="O13" s="11">
        <v>229</v>
      </c>
      <c r="P13" s="11">
        <v>80</v>
      </c>
      <c r="Q13" s="11">
        <v>0</v>
      </c>
      <c r="R13" s="11">
        <v>0</v>
      </c>
      <c r="S13" s="11">
        <v>2</v>
      </c>
      <c r="T13" s="11">
        <v>4</v>
      </c>
      <c r="U13" s="11">
        <v>0</v>
      </c>
      <c r="V13" s="11">
        <v>39</v>
      </c>
      <c r="W13" s="11">
        <v>3</v>
      </c>
      <c r="X13" s="11">
        <v>1</v>
      </c>
      <c r="Y13" s="11">
        <v>9</v>
      </c>
      <c r="Z13" s="11">
        <v>1</v>
      </c>
      <c r="AA13" s="11">
        <v>0</v>
      </c>
      <c r="AB13" s="11">
        <v>0</v>
      </c>
      <c r="AC13" s="11">
        <v>0</v>
      </c>
      <c r="AD13" s="11">
        <v>308</v>
      </c>
      <c r="AE13" s="11">
        <v>4</v>
      </c>
      <c r="AF13" s="11">
        <v>4</v>
      </c>
      <c r="AG13" s="11">
        <v>0</v>
      </c>
      <c r="AH13" s="11">
        <v>0</v>
      </c>
      <c r="AI13" s="11">
        <v>0</v>
      </c>
      <c r="AJ13" s="11">
        <v>20</v>
      </c>
      <c r="AK13" s="11">
        <v>1</v>
      </c>
      <c r="AL13" s="11">
        <v>0</v>
      </c>
      <c r="AM13" s="11">
        <v>0</v>
      </c>
      <c r="AN13" s="11">
        <v>2</v>
      </c>
      <c r="AO13" s="11">
        <v>4</v>
      </c>
      <c r="AP13" s="11">
        <v>34</v>
      </c>
      <c r="AQ13" s="11">
        <v>187</v>
      </c>
      <c r="AR13" s="11">
        <v>26</v>
      </c>
      <c r="AS13" s="11">
        <v>934</v>
      </c>
      <c r="AT13" s="11">
        <v>296</v>
      </c>
      <c r="AU13" s="11">
        <v>31</v>
      </c>
      <c r="AV13" s="11">
        <v>683</v>
      </c>
      <c r="AW13" s="11">
        <v>49</v>
      </c>
      <c r="AX13" s="11">
        <f t="shared" si="0"/>
        <v>3471</v>
      </c>
      <c r="AY13" s="15"/>
      <c r="AZ13" s="15"/>
    </row>
    <row r="14" spans="1:52" x14ac:dyDescent="0.35">
      <c r="A14" s="5"/>
      <c r="B14" s="9" t="s">
        <v>62</v>
      </c>
      <c r="C14" s="9">
        <v>0</v>
      </c>
      <c r="D14" s="9">
        <v>91</v>
      </c>
      <c r="E14" s="9">
        <v>102</v>
      </c>
      <c r="F14" s="9">
        <v>0</v>
      </c>
      <c r="G14" s="9">
        <v>678</v>
      </c>
      <c r="H14" s="9">
        <v>0</v>
      </c>
      <c r="I14" s="9">
        <v>8</v>
      </c>
      <c r="J14" s="9">
        <v>1383</v>
      </c>
      <c r="K14" s="9">
        <v>73</v>
      </c>
      <c r="L14" s="9">
        <v>0</v>
      </c>
      <c r="M14" s="9">
        <v>53</v>
      </c>
      <c r="N14" s="9">
        <v>52</v>
      </c>
      <c r="O14" s="9">
        <v>608</v>
      </c>
      <c r="P14" s="9">
        <v>316</v>
      </c>
      <c r="Q14" s="9">
        <v>0</v>
      </c>
      <c r="R14" s="9">
        <v>1</v>
      </c>
      <c r="S14" s="9">
        <v>6</v>
      </c>
      <c r="T14" s="9">
        <v>24</v>
      </c>
      <c r="U14" s="9">
        <v>1</v>
      </c>
      <c r="V14" s="9">
        <v>137</v>
      </c>
      <c r="W14" s="9">
        <v>10</v>
      </c>
      <c r="X14" s="9">
        <v>0</v>
      </c>
      <c r="Y14" s="9">
        <v>10</v>
      </c>
      <c r="Z14" s="9">
        <v>0</v>
      </c>
      <c r="AA14" s="9">
        <v>0</v>
      </c>
      <c r="AB14" s="9">
        <v>0</v>
      </c>
      <c r="AC14" s="9">
        <v>6</v>
      </c>
      <c r="AD14" s="9">
        <v>426</v>
      </c>
      <c r="AE14" s="9">
        <v>59</v>
      </c>
      <c r="AF14" s="9">
        <v>10</v>
      </c>
      <c r="AG14" s="9">
        <v>8</v>
      </c>
      <c r="AH14" s="9">
        <v>1</v>
      </c>
      <c r="AI14" s="9">
        <v>0</v>
      </c>
      <c r="AJ14" s="9">
        <v>124</v>
      </c>
      <c r="AK14" s="9">
        <v>3</v>
      </c>
      <c r="AL14" s="9">
        <v>3</v>
      </c>
      <c r="AM14" s="9">
        <v>0</v>
      </c>
      <c r="AN14" s="9">
        <v>10</v>
      </c>
      <c r="AO14" s="9">
        <v>18</v>
      </c>
      <c r="AP14" s="9">
        <v>60</v>
      </c>
      <c r="AQ14" s="9">
        <v>149</v>
      </c>
      <c r="AR14" s="9">
        <v>69</v>
      </c>
      <c r="AS14" s="9">
        <v>943</v>
      </c>
      <c r="AT14" s="9">
        <v>177</v>
      </c>
      <c r="AU14" s="9">
        <v>31</v>
      </c>
      <c r="AV14" s="9">
        <v>1691</v>
      </c>
      <c r="AW14" s="9">
        <v>119</v>
      </c>
      <c r="AX14" s="9">
        <f t="shared" si="0"/>
        <v>7460</v>
      </c>
      <c r="AY14" s="15"/>
      <c r="AZ14" s="15"/>
    </row>
    <row r="15" spans="1:52" x14ac:dyDescent="0.35">
      <c r="A15" s="5"/>
      <c r="B15" s="9" t="s">
        <v>63</v>
      </c>
      <c r="C15" s="9">
        <v>0</v>
      </c>
      <c r="D15" s="9">
        <v>17</v>
      </c>
      <c r="E15" s="9">
        <v>31</v>
      </c>
      <c r="F15" s="9">
        <v>0</v>
      </c>
      <c r="G15" s="9">
        <v>67</v>
      </c>
      <c r="H15" s="9">
        <v>1</v>
      </c>
      <c r="I15" s="9">
        <v>3</v>
      </c>
      <c r="J15" s="9">
        <v>232</v>
      </c>
      <c r="K15" s="9">
        <v>11</v>
      </c>
      <c r="L15" s="9">
        <v>0</v>
      </c>
      <c r="M15" s="9">
        <v>32</v>
      </c>
      <c r="N15" s="9">
        <v>8</v>
      </c>
      <c r="O15" s="9">
        <v>117</v>
      </c>
      <c r="P15" s="9">
        <v>76</v>
      </c>
      <c r="Q15" s="9">
        <v>0</v>
      </c>
      <c r="R15" s="9">
        <v>1</v>
      </c>
      <c r="S15" s="9">
        <v>1</v>
      </c>
      <c r="T15" s="9">
        <v>17</v>
      </c>
      <c r="U15" s="9">
        <v>2</v>
      </c>
      <c r="V15" s="9">
        <v>23</v>
      </c>
      <c r="W15" s="9">
        <v>0</v>
      </c>
      <c r="X15" s="9">
        <v>0</v>
      </c>
      <c r="Y15" s="9">
        <v>5</v>
      </c>
      <c r="Z15" s="9">
        <v>0</v>
      </c>
      <c r="AA15" s="9">
        <v>0</v>
      </c>
      <c r="AB15" s="9">
        <v>0</v>
      </c>
      <c r="AC15" s="9">
        <v>0</v>
      </c>
      <c r="AD15" s="9">
        <v>47</v>
      </c>
      <c r="AE15" s="9">
        <v>4</v>
      </c>
      <c r="AF15" s="9">
        <v>4</v>
      </c>
      <c r="AG15" s="9">
        <v>1</v>
      </c>
      <c r="AH15" s="9">
        <v>0</v>
      </c>
      <c r="AI15" s="9">
        <v>0</v>
      </c>
      <c r="AJ15" s="9">
        <v>15</v>
      </c>
      <c r="AK15" s="9">
        <v>1</v>
      </c>
      <c r="AL15" s="9">
        <v>2</v>
      </c>
      <c r="AM15" s="9">
        <v>0</v>
      </c>
      <c r="AN15" s="9">
        <v>2</v>
      </c>
      <c r="AO15" s="9">
        <v>7</v>
      </c>
      <c r="AP15" s="9">
        <v>8</v>
      </c>
      <c r="AQ15" s="9">
        <v>12</v>
      </c>
      <c r="AR15" s="9">
        <v>11</v>
      </c>
      <c r="AS15" s="9">
        <v>113</v>
      </c>
      <c r="AT15" s="9">
        <v>20</v>
      </c>
      <c r="AU15" s="9">
        <v>8</v>
      </c>
      <c r="AV15" s="9">
        <v>354</v>
      </c>
      <c r="AW15" s="9">
        <v>23</v>
      </c>
      <c r="AX15" s="9">
        <f t="shared" si="0"/>
        <v>1276</v>
      </c>
      <c r="AY15" s="15"/>
      <c r="AZ15" s="15"/>
    </row>
    <row r="16" spans="1:52" x14ac:dyDescent="0.35">
      <c r="A16" s="5"/>
      <c r="B16" s="9" t="s">
        <v>64</v>
      </c>
      <c r="C16" s="9">
        <v>0</v>
      </c>
      <c r="D16" s="9">
        <v>39</v>
      </c>
      <c r="E16" s="9">
        <v>19</v>
      </c>
      <c r="F16" s="9">
        <v>1</v>
      </c>
      <c r="G16" s="9">
        <v>130</v>
      </c>
      <c r="H16" s="9">
        <v>0</v>
      </c>
      <c r="I16" s="9">
        <v>0</v>
      </c>
      <c r="J16" s="9">
        <v>529</v>
      </c>
      <c r="K16" s="9">
        <v>20</v>
      </c>
      <c r="L16" s="9">
        <v>4</v>
      </c>
      <c r="M16" s="9">
        <v>32</v>
      </c>
      <c r="N16" s="9">
        <v>16</v>
      </c>
      <c r="O16" s="9">
        <v>167</v>
      </c>
      <c r="P16" s="9">
        <v>89</v>
      </c>
      <c r="Q16" s="9">
        <v>1</v>
      </c>
      <c r="R16" s="9">
        <v>1</v>
      </c>
      <c r="S16" s="9">
        <v>1</v>
      </c>
      <c r="T16" s="9">
        <v>16</v>
      </c>
      <c r="U16" s="9">
        <v>0</v>
      </c>
      <c r="V16" s="9">
        <v>52</v>
      </c>
      <c r="W16" s="9">
        <v>2</v>
      </c>
      <c r="X16" s="9">
        <v>2</v>
      </c>
      <c r="Y16" s="9">
        <v>3</v>
      </c>
      <c r="Z16" s="9">
        <v>0</v>
      </c>
      <c r="AA16" s="9">
        <v>0</v>
      </c>
      <c r="AB16" s="9">
        <v>0</v>
      </c>
      <c r="AC16" s="9">
        <v>2</v>
      </c>
      <c r="AD16" s="9">
        <v>50</v>
      </c>
      <c r="AE16" s="9">
        <v>11</v>
      </c>
      <c r="AF16" s="9">
        <v>6</v>
      </c>
      <c r="AG16" s="9">
        <v>3</v>
      </c>
      <c r="AH16" s="9">
        <v>1</v>
      </c>
      <c r="AI16" s="9">
        <v>0</v>
      </c>
      <c r="AJ16" s="9">
        <v>69</v>
      </c>
      <c r="AK16" s="9">
        <v>0</v>
      </c>
      <c r="AL16" s="9">
        <v>0</v>
      </c>
      <c r="AM16" s="9">
        <v>0</v>
      </c>
      <c r="AN16" s="9">
        <v>7</v>
      </c>
      <c r="AO16" s="9">
        <v>10</v>
      </c>
      <c r="AP16" s="9">
        <v>33</v>
      </c>
      <c r="AQ16" s="9">
        <v>107</v>
      </c>
      <c r="AR16" s="9">
        <v>21</v>
      </c>
      <c r="AS16" s="9">
        <v>321</v>
      </c>
      <c r="AT16" s="9">
        <v>79</v>
      </c>
      <c r="AU16" s="9">
        <v>20</v>
      </c>
      <c r="AV16" s="9">
        <v>605</v>
      </c>
      <c r="AW16" s="9">
        <v>42</v>
      </c>
      <c r="AX16" s="9">
        <f t="shared" si="0"/>
        <v>2511</v>
      </c>
      <c r="AY16" s="15"/>
      <c r="AZ16" s="15"/>
    </row>
    <row r="17" spans="1:52" x14ac:dyDescent="0.35">
      <c r="A17" s="4"/>
      <c r="B17" s="10" t="s">
        <v>65</v>
      </c>
      <c r="C17" s="10">
        <v>0</v>
      </c>
      <c r="D17" s="10">
        <v>94</v>
      </c>
      <c r="E17" s="10">
        <v>113</v>
      </c>
      <c r="F17" s="10">
        <v>1</v>
      </c>
      <c r="G17" s="10">
        <v>614</v>
      </c>
      <c r="H17" s="10">
        <v>3</v>
      </c>
      <c r="I17" s="10">
        <v>17</v>
      </c>
      <c r="J17" s="10">
        <v>1295</v>
      </c>
      <c r="K17" s="10">
        <v>197</v>
      </c>
      <c r="L17" s="10">
        <v>4</v>
      </c>
      <c r="M17" s="10">
        <v>86</v>
      </c>
      <c r="N17" s="10">
        <v>85</v>
      </c>
      <c r="O17" s="10">
        <v>484</v>
      </c>
      <c r="P17" s="10">
        <v>344</v>
      </c>
      <c r="Q17" s="10">
        <v>4</v>
      </c>
      <c r="R17" s="10">
        <v>1</v>
      </c>
      <c r="S17" s="10">
        <v>8</v>
      </c>
      <c r="T17" s="10">
        <v>132</v>
      </c>
      <c r="U17" s="10">
        <v>16</v>
      </c>
      <c r="V17" s="10">
        <v>253</v>
      </c>
      <c r="W17" s="10">
        <v>17</v>
      </c>
      <c r="X17" s="10">
        <v>2</v>
      </c>
      <c r="Y17" s="10">
        <v>56</v>
      </c>
      <c r="Z17" s="10">
        <v>0</v>
      </c>
      <c r="AA17" s="10">
        <v>1</v>
      </c>
      <c r="AB17" s="10">
        <v>0</v>
      </c>
      <c r="AC17" s="10">
        <v>33</v>
      </c>
      <c r="AD17" s="10">
        <v>867</v>
      </c>
      <c r="AE17" s="10">
        <v>23</v>
      </c>
      <c r="AF17" s="10">
        <v>22</v>
      </c>
      <c r="AG17" s="10">
        <v>6</v>
      </c>
      <c r="AH17" s="10">
        <v>3</v>
      </c>
      <c r="AI17" s="10">
        <v>0</v>
      </c>
      <c r="AJ17" s="10">
        <v>204</v>
      </c>
      <c r="AK17" s="10">
        <v>8</v>
      </c>
      <c r="AL17" s="10">
        <v>0</v>
      </c>
      <c r="AM17" s="10">
        <v>0</v>
      </c>
      <c r="AN17" s="10">
        <v>23</v>
      </c>
      <c r="AO17" s="10">
        <v>125</v>
      </c>
      <c r="AP17" s="10">
        <v>145</v>
      </c>
      <c r="AQ17" s="10">
        <v>174</v>
      </c>
      <c r="AR17" s="10">
        <v>334</v>
      </c>
      <c r="AS17" s="10">
        <v>1176</v>
      </c>
      <c r="AT17" s="10">
        <v>279</v>
      </c>
      <c r="AU17" s="10">
        <v>83</v>
      </c>
      <c r="AV17" s="10">
        <v>4653</v>
      </c>
      <c r="AW17" s="10">
        <v>397</v>
      </c>
      <c r="AX17" s="10">
        <f t="shared" si="0"/>
        <v>12382</v>
      </c>
      <c r="AY17" s="15"/>
      <c r="AZ17" s="15"/>
    </row>
    <row r="18" spans="1:52" x14ac:dyDescent="0.35">
      <c r="A18" s="3" t="s">
        <v>66</v>
      </c>
      <c r="B18" s="11" t="s">
        <v>67</v>
      </c>
      <c r="C18" s="11">
        <v>0</v>
      </c>
      <c r="D18" s="11">
        <v>19</v>
      </c>
      <c r="E18" s="11">
        <v>150</v>
      </c>
      <c r="F18" s="11">
        <v>0</v>
      </c>
      <c r="G18" s="11">
        <v>517</v>
      </c>
      <c r="H18" s="11">
        <v>1</v>
      </c>
      <c r="I18" s="11">
        <v>14</v>
      </c>
      <c r="J18" s="11">
        <v>1322</v>
      </c>
      <c r="K18" s="11">
        <v>41</v>
      </c>
      <c r="L18" s="11">
        <v>0</v>
      </c>
      <c r="M18" s="11">
        <v>91</v>
      </c>
      <c r="N18" s="11">
        <v>13</v>
      </c>
      <c r="O18" s="11">
        <v>416</v>
      </c>
      <c r="P18" s="11">
        <v>279</v>
      </c>
      <c r="Q18" s="11">
        <v>3</v>
      </c>
      <c r="R18" s="11">
        <v>1</v>
      </c>
      <c r="S18" s="11">
        <v>9</v>
      </c>
      <c r="T18" s="11">
        <v>49</v>
      </c>
      <c r="U18" s="11">
        <v>1</v>
      </c>
      <c r="V18" s="11">
        <v>124</v>
      </c>
      <c r="W18" s="11">
        <v>1</v>
      </c>
      <c r="X18" s="11">
        <v>0</v>
      </c>
      <c r="Y18" s="11">
        <v>9</v>
      </c>
      <c r="Z18" s="11">
        <v>2</v>
      </c>
      <c r="AA18" s="11">
        <v>1</v>
      </c>
      <c r="AB18" s="11">
        <v>0</v>
      </c>
      <c r="AC18" s="11">
        <v>4</v>
      </c>
      <c r="AD18" s="11">
        <v>267</v>
      </c>
      <c r="AE18" s="11">
        <v>7</v>
      </c>
      <c r="AF18" s="11">
        <v>22</v>
      </c>
      <c r="AG18" s="11">
        <v>9</v>
      </c>
      <c r="AH18" s="11">
        <v>0</v>
      </c>
      <c r="AI18" s="11">
        <v>0</v>
      </c>
      <c r="AJ18" s="11">
        <v>42</v>
      </c>
      <c r="AK18" s="11">
        <v>14</v>
      </c>
      <c r="AL18" s="11">
        <v>2</v>
      </c>
      <c r="AM18" s="11">
        <v>0</v>
      </c>
      <c r="AN18" s="11">
        <v>5</v>
      </c>
      <c r="AO18" s="11">
        <v>14</v>
      </c>
      <c r="AP18" s="11">
        <v>39</v>
      </c>
      <c r="AQ18" s="11">
        <v>143</v>
      </c>
      <c r="AR18" s="11">
        <v>14</v>
      </c>
      <c r="AS18" s="11">
        <v>575</v>
      </c>
      <c r="AT18" s="11">
        <v>142</v>
      </c>
      <c r="AU18" s="11">
        <v>20</v>
      </c>
      <c r="AV18" s="11">
        <v>1603</v>
      </c>
      <c r="AW18" s="11">
        <v>210</v>
      </c>
      <c r="AX18" s="11">
        <f t="shared" si="0"/>
        <v>6195</v>
      </c>
      <c r="AY18" s="15"/>
      <c r="AZ18" s="15"/>
    </row>
    <row r="19" spans="1:52" x14ac:dyDescent="0.35">
      <c r="A19" s="5"/>
      <c r="B19" s="9" t="s">
        <v>68</v>
      </c>
      <c r="C19" s="9">
        <v>0</v>
      </c>
      <c r="D19" s="9">
        <v>51</v>
      </c>
      <c r="E19" s="9">
        <v>152</v>
      </c>
      <c r="F19" s="9">
        <v>0</v>
      </c>
      <c r="G19" s="9">
        <v>395</v>
      </c>
      <c r="H19" s="9">
        <v>1</v>
      </c>
      <c r="I19" s="9">
        <v>11</v>
      </c>
      <c r="J19" s="9">
        <v>675</v>
      </c>
      <c r="K19" s="9">
        <v>227</v>
      </c>
      <c r="L19" s="9">
        <v>2</v>
      </c>
      <c r="M19" s="9">
        <v>99</v>
      </c>
      <c r="N19" s="9">
        <v>36</v>
      </c>
      <c r="O19" s="9">
        <v>472</v>
      </c>
      <c r="P19" s="9">
        <v>221</v>
      </c>
      <c r="Q19" s="9">
        <v>1</v>
      </c>
      <c r="R19" s="9">
        <v>0</v>
      </c>
      <c r="S19" s="9">
        <v>7</v>
      </c>
      <c r="T19" s="9">
        <v>35</v>
      </c>
      <c r="U19" s="9">
        <v>1</v>
      </c>
      <c r="V19" s="9">
        <v>68</v>
      </c>
      <c r="W19" s="9">
        <v>4</v>
      </c>
      <c r="X19" s="9">
        <v>10</v>
      </c>
      <c r="Y19" s="9">
        <v>9</v>
      </c>
      <c r="Z19" s="9">
        <v>1</v>
      </c>
      <c r="AA19" s="9">
        <v>3</v>
      </c>
      <c r="AB19" s="9">
        <v>0</v>
      </c>
      <c r="AC19" s="9">
        <v>1</v>
      </c>
      <c r="AD19" s="9">
        <v>249</v>
      </c>
      <c r="AE19" s="9">
        <v>13</v>
      </c>
      <c r="AF19" s="9">
        <v>13</v>
      </c>
      <c r="AG19" s="9">
        <v>9</v>
      </c>
      <c r="AH19" s="9">
        <v>0</v>
      </c>
      <c r="AI19" s="9">
        <v>0</v>
      </c>
      <c r="AJ19" s="9">
        <v>76</v>
      </c>
      <c r="AK19" s="9">
        <v>4</v>
      </c>
      <c r="AL19" s="9">
        <v>0</v>
      </c>
      <c r="AM19" s="9">
        <v>0</v>
      </c>
      <c r="AN19" s="9">
        <v>3</v>
      </c>
      <c r="AO19" s="9">
        <v>51</v>
      </c>
      <c r="AP19" s="9">
        <v>76</v>
      </c>
      <c r="AQ19" s="9">
        <v>101</v>
      </c>
      <c r="AR19" s="9">
        <v>59</v>
      </c>
      <c r="AS19" s="9">
        <v>369</v>
      </c>
      <c r="AT19" s="9">
        <v>119</v>
      </c>
      <c r="AU19" s="9">
        <v>28</v>
      </c>
      <c r="AV19" s="9">
        <v>1680</v>
      </c>
      <c r="AW19" s="9">
        <v>145</v>
      </c>
      <c r="AX19" s="9">
        <f t="shared" si="0"/>
        <v>5477</v>
      </c>
      <c r="AY19" s="15"/>
      <c r="AZ19" s="15"/>
    </row>
    <row r="20" spans="1:52" x14ac:dyDescent="0.35">
      <c r="A20" s="5"/>
      <c r="B20" s="9" t="s">
        <v>69</v>
      </c>
      <c r="C20" s="9">
        <v>0</v>
      </c>
      <c r="D20" s="9">
        <v>53</v>
      </c>
      <c r="E20" s="9">
        <v>124</v>
      </c>
      <c r="F20" s="9">
        <v>1</v>
      </c>
      <c r="G20" s="9">
        <v>432</v>
      </c>
      <c r="H20" s="9">
        <v>5</v>
      </c>
      <c r="I20" s="9">
        <v>10</v>
      </c>
      <c r="J20" s="9">
        <v>534</v>
      </c>
      <c r="K20" s="9">
        <v>135</v>
      </c>
      <c r="L20" s="9">
        <v>1</v>
      </c>
      <c r="M20" s="9">
        <v>117</v>
      </c>
      <c r="N20" s="9">
        <v>20</v>
      </c>
      <c r="O20" s="9">
        <v>433</v>
      </c>
      <c r="P20" s="9">
        <v>201</v>
      </c>
      <c r="Q20" s="9">
        <v>14</v>
      </c>
      <c r="R20" s="9">
        <v>0</v>
      </c>
      <c r="S20" s="9">
        <v>10</v>
      </c>
      <c r="T20" s="9">
        <v>55</v>
      </c>
      <c r="U20" s="9">
        <v>2</v>
      </c>
      <c r="V20" s="9">
        <v>124</v>
      </c>
      <c r="W20" s="9">
        <v>12</v>
      </c>
      <c r="X20" s="9">
        <v>0</v>
      </c>
      <c r="Y20" s="9">
        <v>25</v>
      </c>
      <c r="Z20" s="9">
        <v>1</v>
      </c>
      <c r="AA20" s="9">
        <v>12</v>
      </c>
      <c r="AB20" s="9">
        <v>0</v>
      </c>
      <c r="AC20" s="9">
        <v>4</v>
      </c>
      <c r="AD20" s="9">
        <v>173</v>
      </c>
      <c r="AE20" s="9">
        <v>46</v>
      </c>
      <c r="AF20" s="9">
        <v>20</v>
      </c>
      <c r="AG20" s="9">
        <v>12</v>
      </c>
      <c r="AH20" s="9">
        <v>1</v>
      </c>
      <c r="AI20" s="9">
        <v>0</v>
      </c>
      <c r="AJ20" s="9">
        <v>56</v>
      </c>
      <c r="AK20" s="9">
        <v>5</v>
      </c>
      <c r="AL20" s="9">
        <v>0</v>
      </c>
      <c r="AM20" s="9">
        <v>0</v>
      </c>
      <c r="AN20" s="9">
        <v>23</v>
      </c>
      <c r="AO20" s="9">
        <v>64</v>
      </c>
      <c r="AP20" s="9">
        <v>119</v>
      </c>
      <c r="AQ20" s="9">
        <v>158</v>
      </c>
      <c r="AR20" s="9">
        <v>99</v>
      </c>
      <c r="AS20" s="9">
        <v>384</v>
      </c>
      <c r="AT20" s="9">
        <v>151</v>
      </c>
      <c r="AU20" s="9">
        <v>49</v>
      </c>
      <c r="AV20" s="9">
        <v>1962</v>
      </c>
      <c r="AW20" s="9">
        <v>202</v>
      </c>
      <c r="AX20" s="9">
        <f t="shared" si="0"/>
        <v>5849</v>
      </c>
      <c r="AY20" s="15"/>
      <c r="AZ20" s="15"/>
    </row>
    <row r="21" spans="1:52" x14ac:dyDescent="0.35">
      <c r="A21" s="5"/>
      <c r="B21" s="9" t="s">
        <v>70</v>
      </c>
      <c r="C21" s="9">
        <v>0</v>
      </c>
      <c r="D21" s="9">
        <v>116</v>
      </c>
      <c r="E21" s="9">
        <v>54</v>
      </c>
      <c r="F21" s="9">
        <v>0</v>
      </c>
      <c r="G21" s="9">
        <v>149</v>
      </c>
      <c r="H21" s="9">
        <v>0</v>
      </c>
      <c r="I21" s="9">
        <v>4</v>
      </c>
      <c r="J21" s="9">
        <v>785</v>
      </c>
      <c r="K21" s="9">
        <v>8</v>
      </c>
      <c r="L21" s="9">
        <v>0</v>
      </c>
      <c r="M21" s="9">
        <v>16</v>
      </c>
      <c r="N21" s="9">
        <v>17</v>
      </c>
      <c r="O21" s="9">
        <v>177</v>
      </c>
      <c r="P21" s="9">
        <v>45</v>
      </c>
      <c r="Q21" s="9">
        <v>1</v>
      </c>
      <c r="R21" s="9">
        <v>0</v>
      </c>
      <c r="S21" s="9">
        <v>3</v>
      </c>
      <c r="T21" s="9">
        <v>2</v>
      </c>
      <c r="U21" s="9">
        <v>0</v>
      </c>
      <c r="V21" s="9">
        <v>113</v>
      </c>
      <c r="W21" s="9">
        <v>5</v>
      </c>
      <c r="X21" s="9">
        <v>1</v>
      </c>
      <c r="Y21" s="9">
        <v>11</v>
      </c>
      <c r="Z21" s="9">
        <v>0</v>
      </c>
      <c r="AA21" s="9">
        <v>0</v>
      </c>
      <c r="AB21" s="9">
        <v>0</v>
      </c>
      <c r="AC21" s="9">
        <v>0</v>
      </c>
      <c r="AD21" s="9">
        <v>288</v>
      </c>
      <c r="AE21" s="9">
        <v>5</v>
      </c>
      <c r="AF21" s="9">
        <v>7</v>
      </c>
      <c r="AG21" s="9">
        <v>2</v>
      </c>
      <c r="AH21" s="9">
        <v>0</v>
      </c>
      <c r="AI21" s="9">
        <v>0</v>
      </c>
      <c r="AJ21" s="9">
        <v>7</v>
      </c>
      <c r="AK21" s="9">
        <v>2</v>
      </c>
      <c r="AL21" s="9">
        <v>0</v>
      </c>
      <c r="AM21" s="9">
        <v>0</v>
      </c>
      <c r="AN21" s="9">
        <v>5</v>
      </c>
      <c r="AO21" s="9">
        <v>2</v>
      </c>
      <c r="AP21" s="9">
        <v>15</v>
      </c>
      <c r="AQ21" s="9">
        <v>42</v>
      </c>
      <c r="AR21" s="9">
        <v>3</v>
      </c>
      <c r="AS21" s="9">
        <v>687</v>
      </c>
      <c r="AT21" s="9">
        <v>163</v>
      </c>
      <c r="AU21" s="9">
        <v>12</v>
      </c>
      <c r="AV21" s="9">
        <v>761</v>
      </c>
      <c r="AW21" s="9">
        <v>106</v>
      </c>
      <c r="AX21" s="9">
        <f t="shared" si="0"/>
        <v>3614</v>
      </c>
      <c r="AY21" s="15"/>
      <c r="AZ21" s="15"/>
    </row>
    <row r="22" spans="1:52" x14ac:dyDescent="0.35">
      <c r="A22" s="5"/>
      <c r="B22" s="9" t="s">
        <v>71</v>
      </c>
      <c r="C22" s="9">
        <v>0</v>
      </c>
      <c r="D22" s="9">
        <v>8</v>
      </c>
      <c r="E22" s="9">
        <v>51</v>
      </c>
      <c r="F22" s="9">
        <v>0</v>
      </c>
      <c r="G22" s="9">
        <v>252</v>
      </c>
      <c r="H22" s="9">
        <v>0</v>
      </c>
      <c r="I22" s="9">
        <v>1</v>
      </c>
      <c r="J22" s="9">
        <v>127</v>
      </c>
      <c r="K22" s="9">
        <v>78</v>
      </c>
      <c r="L22" s="9">
        <v>1</v>
      </c>
      <c r="M22" s="9">
        <v>27</v>
      </c>
      <c r="N22" s="9">
        <v>17</v>
      </c>
      <c r="O22" s="9">
        <v>71</v>
      </c>
      <c r="P22" s="9">
        <v>49</v>
      </c>
      <c r="Q22" s="9">
        <v>2</v>
      </c>
      <c r="R22" s="9">
        <v>1</v>
      </c>
      <c r="S22" s="9">
        <v>1</v>
      </c>
      <c r="T22" s="9">
        <v>10</v>
      </c>
      <c r="U22" s="9">
        <v>1</v>
      </c>
      <c r="V22" s="9">
        <v>64</v>
      </c>
      <c r="W22" s="9">
        <v>0</v>
      </c>
      <c r="X22" s="9">
        <v>1</v>
      </c>
      <c r="Y22" s="9">
        <v>6</v>
      </c>
      <c r="Z22" s="9">
        <v>0</v>
      </c>
      <c r="AA22" s="9">
        <v>1</v>
      </c>
      <c r="AB22" s="9">
        <v>0</v>
      </c>
      <c r="AC22" s="9">
        <v>0</v>
      </c>
      <c r="AD22" s="9">
        <v>249</v>
      </c>
      <c r="AE22" s="9">
        <v>6</v>
      </c>
      <c r="AF22" s="9">
        <v>6</v>
      </c>
      <c r="AG22" s="9">
        <v>2</v>
      </c>
      <c r="AH22" s="9">
        <v>0</v>
      </c>
      <c r="AI22" s="9">
        <v>0</v>
      </c>
      <c r="AJ22" s="9">
        <v>14</v>
      </c>
      <c r="AK22" s="9">
        <v>1</v>
      </c>
      <c r="AL22" s="9">
        <v>0</v>
      </c>
      <c r="AM22" s="9">
        <v>0</v>
      </c>
      <c r="AN22" s="9">
        <v>3</v>
      </c>
      <c r="AO22" s="9">
        <v>13</v>
      </c>
      <c r="AP22" s="9">
        <v>6</v>
      </c>
      <c r="AQ22" s="9">
        <v>13</v>
      </c>
      <c r="AR22" s="9">
        <v>11</v>
      </c>
      <c r="AS22" s="9">
        <v>105</v>
      </c>
      <c r="AT22" s="9">
        <v>18</v>
      </c>
      <c r="AU22" s="9">
        <v>1</v>
      </c>
      <c r="AV22" s="9">
        <v>290</v>
      </c>
      <c r="AW22" s="9">
        <v>35</v>
      </c>
      <c r="AX22" s="9">
        <f t="shared" si="0"/>
        <v>1542</v>
      </c>
      <c r="AY22" s="15"/>
      <c r="AZ22" s="15"/>
    </row>
    <row r="23" spans="1:52" x14ac:dyDescent="0.35">
      <c r="A23" s="5"/>
      <c r="B23" s="9" t="s">
        <v>72</v>
      </c>
      <c r="C23" s="9">
        <v>0</v>
      </c>
      <c r="D23" s="9">
        <v>32</v>
      </c>
      <c r="E23" s="9">
        <v>69</v>
      </c>
      <c r="F23" s="9">
        <v>0</v>
      </c>
      <c r="G23" s="9">
        <v>167</v>
      </c>
      <c r="H23" s="9">
        <v>0</v>
      </c>
      <c r="I23" s="9">
        <v>5</v>
      </c>
      <c r="J23" s="9">
        <v>1011</v>
      </c>
      <c r="K23" s="9">
        <v>62</v>
      </c>
      <c r="L23" s="9">
        <v>0</v>
      </c>
      <c r="M23" s="9">
        <v>47</v>
      </c>
      <c r="N23" s="9">
        <v>33</v>
      </c>
      <c r="O23" s="9">
        <v>205</v>
      </c>
      <c r="P23" s="9">
        <v>199</v>
      </c>
      <c r="Q23" s="9">
        <v>1</v>
      </c>
      <c r="R23" s="9">
        <v>0</v>
      </c>
      <c r="S23" s="9">
        <v>3</v>
      </c>
      <c r="T23" s="9">
        <v>8</v>
      </c>
      <c r="U23" s="9">
        <v>0</v>
      </c>
      <c r="V23" s="9">
        <v>58</v>
      </c>
      <c r="W23" s="9">
        <v>9</v>
      </c>
      <c r="X23" s="9">
        <v>4</v>
      </c>
      <c r="Y23" s="9">
        <v>10</v>
      </c>
      <c r="Z23" s="9">
        <v>0</v>
      </c>
      <c r="AA23" s="9">
        <v>3</v>
      </c>
      <c r="AB23" s="9">
        <v>0</v>
      </c>
      <c r="AC23" s="9">
        <v>1</v>
      </c>
      <c r="AD23" s="9">
        <v>304</v>
      </c>
      <c r="AE23" s="9">
        <v>22</v>
      </c>
      <c r="AF23" s="9">
        <v>9</v>
      </c>
      <c r="AG23" s="9">
        <v>4</v>
      </c>
      <c r="AH23" s="9">
        <v>0</v>
      </c>
      <c r="AI23" s="9">
        <v>0</v>
      </c>
      <c r="AJ23" s="9">
        <v>18</v>
      </c>
      <c r="AK23" s="9">
        <v>3</v>
      </c>
      <c r="AL23" s="9">
        <v>0</v>
      </c>
      <c r="AM23" s="9">
        <v>0</v>
      </c>
      <c r="AN23" s="9">
        <v>14</v>
      </c>
      <c r="AO23" s="9">
        <v>24</v>
      </c>
      <c r="AP23" s="9">
        <v>38</v>
      </c>
      <c r="AQ23" s="9">
        <v>54</v>
      </c>
      <c r="AR23" s="9">
        <v>24</v>
      </c>
      <c r="AS23" s="9">
        <v>550</v>
      </c>
      <c r="AT23" s="9">
        <v>74</v>
      </c>
      <c r="AU23" s="9">
        <v>11</v>
      </c>
      <c r="AV23" s="9">
        <v>1171</v>
      </c>
      <c r="AW23" s="9">
        <v>139</v>
      </c>
      <c r="AX23" s="9">
        <f t="shared" si="0"/>
        <v>4386</v>
      </c>
      <c r="AY23" s="15"/>
      <c r="AZ23" s="15"/>
    </row>
    <row r="24" spans="1:52" x14ac:dyDescent="0.35">
      <c r="A24" s="5"/>
      <c r="B24" s="9" t="s">
        <v>73</v>
      </c>
      <c r="C24" s="9">
        <v>0</v>
      </c>
      <c r="D24" s="9">
        <v>57</v>
      </c>
      <c r="E24" s="9">
        <v>101</v>
      </c>
      <c r="F24" s="9">
        <v>1</v>
      </c>
      <c r="G24" s="9">
        <v>121</v>
      </c>
      <c r="H24" s="9">
        <v>1</v>
      </c>
      <c r="I24" s="9">
        <v>10</v>
      </c>
      <c r="J24" s="9">
        <v>557</v>
      </c>
      <c r="K24" s="9">
        <v>15</v>
      </c>
      <c r="L24" s="9">
        <v>1</v>
      </c>
      <c r="M24" s="9">
        <v>49</v>
      </c>
      <c r="N24" s="9">
        <v>41</v>
      </c>
      <c r="O24" s="9">
        <v>236</v>
      </c>
      <c r="P24" s="9">
        <v>99</v>
      </c>
      <c r="Q24" s="9">
        <v>0</v>
      </c>
      <c r="R24" s="9">
        <v>0</v>
      </c>
      <c r="S24" s="9">
        <v>0</v>
      </c>
      <c r="T24" s="9">
        <v>2</v>
      </c>
      <c r="U24" s="9">
        <v>0</v>
      </c>
      <c r="V24" s="9">
        <v>48</v>
      </c>
      <c r="W24" s="9">
        <v>7</v>
      </c>
      <c r="X24" s="9">
        <v>0</v>
      </c>
      <c r="Y24" s="9">
        <v>27</v>
      </c>
      <c r="Z24" s="9">
        <v>0</v>
      </c>
      <c r="AA24" s="9">
        <v>0</v>
      </c>
      <c r="AB24" s="9">
        <v>0</v>
      </c>
      <c r="AC24" s="9">
        <v>1</v>
      </c>
      <c r="AD24" s="9">
        <v>60</v>
      </c>
      <c r="AE24" s="9">
        <v>15</v>
      </c>
      <c r="AF24" s="9">
        <v>21</v>
      </c>
      <c r="AG24" s="9">
        <v>2</v>
      </c>
      <c r="AH24" s="9">
        <v>3</v>
      </c>
      <c r="AI24" s="9">
        <v>0</v>
      </c>
      <c r="AJ24" s="9">
        <v>64</v>
      </c>
      <c r="AK24" s="9">
        <v>3</v>
      </c>
      <c r="AL24" s="9">
        <v>3</v>
      </c>
      <c r="AM24" s="9">
        <v>0</v>
      </c>
      <c r="AN24" s="9">
        <v>4</v>
      </c>
      <c r="AO24" s="9">
        <v>11</v>
      </c>
      <c r="AP24" s="9">
        <v>25</v>
      </c>
      <c r="AQ24" s="9">
        <v>75</v>
      </c>
      <c r="AR24" s="9">
        <v>8</v>
      </c>
      <c r="AS24" s="9">
        <v>788</v>
      </c>
      <c r="AT24" s="9">
        <v>79</v>
      </c>
      <c r="AU24" s="9">
        <v>7</v>
      </c>
      <c r="AV24" s="9">
        <v>685</v>
      </c>
      <c r="AW24" s="9">
        <v>69</v>
      </c>
      <c r="AX24" s="9">
        <f t="shared" si="0"/>
        <v>3296</v>
      </c>
      <c r="AY24" s="15"/>
      <c r="AZ24" s="15"/>
    </row>
    <row r="25" spans="1:52" x14ac:dyDescent="0.35">
      <c r="A25" s="5"/>
      <c r="B25" s="9" t="s">
        <v>74</v>
      </c>
      <c r="C25" s="9">
        <v>0</v>
      </c>
      <c r="D25" s="9">
        <v>43</v>
      </c>
      <c r="E25" s="9">
        <v>48</v>
      </c>
      <c r="F25" s="9">
        <v>0</v>
      </c>
      <c r="G25" s="9">
        <v>103</v>
      </c>
      <c r="H25" s="9">
        <v>2</v>
      </c>
      <c r="I25" s="9">
        <v>4</v>
      </c>
      <c r="J25" s="9">
        <v>444</v>
      </c>
      <c r="K25" s="9">
        <v>12</v>
      </c>
      <c r="L25" s="9">
        <v>1</v>
      </c>
      <c r="M25" s="9">
        <v>18</v>
      </c>
      <c r="N25" s="9">
        <v>26</v>
      </c>
      <c r="O25" s="9">
        <v>145</v>
      </c>
      <c r="P25" s="9">
        <v>64</v>
      </c>
      <c r="Q25" s="9">
        <v>5</v>
      </c>
      <c r="R25" s="9">
        <v>0</v>
      </c>
      <c r="S25" s="9">
        <v>0</v>
      </c>
      <c r="T25" s="9">
        <v>8</v>
      </c>
      <c r="U25" s="9">
        <v>0</v>
      </c>
      <c r="V25" s="9">
        <v>57</v>
      </c>
      <c r="W25" s="9">
        <v>7</v>
      </c>
      <c r="X25" s="9">
        <v>0</v>
      </c>
      <c r="Y25" s="9">
        <v>15</v>
      </c>
      <c r="Z25" s="9">
        <v>0</v>
      </c>
      <c r="AA25" s="9">
        <v>0</v>
      </c>
      <c r="AB25" s="9">
        <v>0</v>
      </c>
      <c r="AC25" s="9">
        <v>6</v>
      </c>
      <c r="AD25" s="9">
        <v>68</v>
      </c>
      <c r="AE25" s="9">
        <v>2</v>
      </c>
      <c r="AF25" s="9">
        <v>8</v>
      </c>
      <c r="AG25" s="9">
        <v>0</v>
      </c>
      <c r="AH25" s="9">
        <v>1</v>
      </c>
      <c r="AI25" s="9">
        <v>0</v>
      </c>
      <c r="AJ25" s="9">
        <v>30</v>
      </c>
      <c r="AK25" s="9">
        <v>0</v>
      </c>
      <c r="AL25" s="9">
        <v>0</v>
      </c>
      <c r="AM25" s="9">
        <v>0</v>
      </c>
      <c r="AN25" s="9">
        <v>4</v>
      </c>
      <c r="AO25" s="9">
        <v>13</v>
      </c>
      <c r="AP25" s="9">
        <v>27</v>
      </c>
      <c r="AQ25" s="9">
        <v>41</v>
      </c>
      <c r="AR25" s="9">
        <v>6</v>
      </c>
      <c r="AS25" s="9">
        <v>546</v>
      </c>
      <c r="AT25" s="9">
        <v>72</v>
      </c>
      <c r="AU25" s="9">
        <v>13</v>
      </c>
      <c r="AV25" s="9">
        <v>613</v>
      </c>
      <c r="AW25" s="9">
        <v>21</v>
      </c>
      <c r="AX25" s="9">
        <f t="shared" si="0"/>
        <v>2473</v>
      </c>
      <c r="AY25" s="15"/>
      <c r="AZ25" s="15"/>
    </row>
    <row r="26" spans="1:52" x14ac:dyDescent="0.35">
      <c r="A26" s="5"/>
      <c r="B26" s="9" t="s">
        <v>75</v>
      </c>
      <c r="C26" s="9">
        <v>0</v>
      </c>
      <c r="D26" s="9">
        <v>2</v>
      </c>
      <c r="E26" s="9">
        <v>5</v>
      </c>
      <c r="F26" s="9">
        <v>0</v>
      </c>
      <c r="G26" s="9">
        <v>15</v>
      </c>
      <c r="H26" s="9">
        <v>0</v>
      </c>
      <c r="I26" s="9">
        <v>0</v>
      </c>
      <c r="J26" s="9">
        <v>15</v>
      </c>
      <c r="K26" s="9">
        <v>1</v>
      </c>
      <c r="L26" s="9">
        <v>0</v>
      </c>
      <c r="M26" s="9">
        <v>0</v>
      </c>
      <c r="N26" s="9">
        <v>5</v>
      </c>
      <c r="O26" s="9">
        <v>18</v>
      </c>
      <c r="P26" s="9">
        <v>3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7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5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5</v>
      </c>
      <c r="AK26" s="9">
        <v>0</v>
      </c>
      <c r="AL26" s="9">
        <v>0</v>
      </c>
      <c r="AM26" s="9">
        <v>0</v>
      </c>
      <c r="AN26" s="9">
        <v>1</v>
      </c>
      <c r="AO26" s="9">
        <v>1</v>
      </c>
      <c r="AP26" s="9">
        <v>4</v>
      </c>
      <c r="AQ26" s="9">
        <v>6</v>
      </c>
      <c r="AR26" s="9">
        <v>2</v>
      </c>
      <c r="AS26" s="9">
        <v>20</v>
      </c>
      <c r="AT26" s="9">
        <v>4</v>
      </c>
      <c r="AU26" s="9">
        <v>0</v>
      </c>
      <c r="AV26" s="9">
        <v>64</v>
      </c>
      <c r="AW26" s="9">
        <v>3</v>
      </c>
      <c r="AX26" s="9">
        <f t="shared" si="0"/>
        <v>186</v>
      </c>
      <c r="AY26" s="15"/>
      <c r="AZ26" s="15"/>
    </row>
    <row r="27" spans="1:52" x14ac:dyDescent="0.35">
      <c r="A27" s="5"/>
      <c r="B27" s="9" t="s">
        <v>76</v>
      </c>
      <c r="C27" s="9">
        <v>0</v>
      </c>
      <c r="D27" s="9">
        <v>61</v>
      </c>
      <c r="E27" s="9">
        <v>65</v>
      </c>
      <c r="F27" s="9">
        <v>0</v>
      </c>
      <c r="G27" s="9">
        <v>177</v>
      </c>
      <c r="H27" s="9">
        <v>1</v>
      </c>
      <c r="I27" s="9">
        <v>5</v>
      </c>
      <c r="J27" s="9">
        <v>799</v>
      </c>
      <c r="K27" s="9">
        <v>64</v>
      </c>
      <c r="L27" s="9">
        <v>2</v>
      </c>
      <c r="M27" s="9">
        <v>43</v>
      </c>
      <c r="N27" s="9">
        <v>51</v>
      </c>
      <c r="O27" s="9">
        <v>249</v>
      </c>
      <c r="P27" s="9">
        <v>149</v>
      </c>
      <c r="Q27" s="9">
        <v>3</v>
      </c>
      <c r="R27" s="9">
        <v>0</v>
      </c>
      <c r="S27" s="9">
        <v>5</v>
      </c>
      <c r="T27" s="9">
        <v>21</v>
      </c>
      <c r="U27" s="9">
        <v>1</v>
      </c>
      <c r="V27" s="9">
        <v>125</v>
      </c>
      <c r="W27" s="9">
        <v>0</v>
      </c>
      <c r="X27" s="9">
        <v>0</v>
      </c>
      <c r="Y27" s="9">
        <v>6</v>
      </c>
      <c r="Z27" s="9">
        <v>0</v>
      </c>
      <c r="AA27" s="9">
        <v>0</v>
      </c>
      <c r="AB27" s="9">
        <v>0</v>
      </c>
      <c r="AC27" s="9">
        <v>0</v>
      </c>
      <c r="AD27" s="9">
        <v>174</v>
      </c>
      <c r="AE27" s="9">
        <v>18</v>
      </c>
      <c r="AF27" s="9">
        <v>9</v>
      </c>
      <c r="AG27" s="9">
        <v>8</v>
      </c>
      <c r="AH27" s="9">
        <v>1</v>
      </c>
      <c r="AI27" s="9">
        <v>0</v>
      </c>
      <c r="AJ27" s="9">
        <v>101</v>
      </c>
      <c r="AK27" s="9">
        <v>9</v>
      </c>
      <c r="AL27" s="9">
        <v>1</v>
      </c>
      <c r="AM27" s="9">
        <v>1</v>
      </c>
      <c r="AN27" s="9">
        <v>8</v>
      </c>
      <c r="AO27" s="9">
        <v>22</v>
      </c>
      <c r="AP27" s="9">
        <v>46</v>
      </c>
      <c r="AQ27" s="9">
        <v>83</v>
      </c>
      <c r="AR27" s="9">
        <v>35</v>
      </c>
      <c r="AS27" s="9">
        <v>387</v>
      </c>
      <c r="AT27" s="9">
        <v>116</v>
      </c>
      <c r="AU27" s="9">
        <v>17</v>
      </c>
      <c r="AV27" s="9">
        <v>842</v>
      </c>
      <c r="AW27" s="9">
        <v>132</v>
      </c>
      <c r="AX27" s="9">
        <f t="shared" si="0"/>
        <v>3837</v>
      </c>
      <c r="AY27" s="15"/>
      <c r="AZ27" s="15"/>
    </row>
    <row r="28" spans="1:52" x14ac:dyDescent="0.35">
      <c r="A28" s="4"/>
      <c r="B28" s="10" t="s">
        <v>77</v>
      </c>
      <c r="C28" s="10">
        <v>0</v>
      </c>
      <c r="D28" s="10">
        <v>31</v>
      </c>
      <c r="E28" s="10">
        <v>37</v>
      </c>
      <c r="F28" s="10">
        <v>0</v>
      </c>
      <c r="G28" s="10">
        <v>65</v>
      </c>
      <c r="H28" s="10">
        <v>0</v>
      </c>
      <c r="I28" s="10">
        <v>1</v>
      </c>
      <c r="J28" s="10">
        <v>349</v>
      </c>
      <c r="K28" s="10">
        <v>27</v>
      </c>
      <c r="L28" s="10">
        <v>1</v>
      </c>
      <c r="M28" s="10">
        <v>22</v>
      </c>
      <c r="N28" s="10">
        <v>36</v>
      </c>
      <c r="O28" s="10">
        <v>136</v>
      </c>
      <c r="P28" s="10">
        <v>84</v>
      </c>
      <c r="Q28" s="10">
        <v>0</v>
      </c>
      <c r="R28" s="10">
        <v>1</v>
      </c>
      <c r="S28" s="10">
        <v>1</v>
      </c>
      <c r="T28" s="10">
        <v>7</v>
      </c>
      <c r="U28" s="10">
        <v>0</v>
      </c>
      <c r="V28" s="10">
        <v>56</v>
      </c>
      <c r="W28" s="10">
        <v>5</v>
      </c>
      <c r="X28" s="10">
        <v>0</v>
      </c>
      <c r="Y28" s="10">
        <v>9</v>
      </c>
      <c r="Z28" s="10">
        <v>0</v>
      </c>
      <c r="AA28" s="10">
        <v>0</v>
      </c>
      <c r="AB28" s="10">
        <v>0</v>
      </c>
      <c r="AC28" s="10">
        <v>0</v>
      </c>
      <c r="AD28" s="10">
        <v>97</v>
      </c>
      <c r="AE28" s="10">
        <v>16</v>
      </c>
      <c r="AF28" s="10">
        <v>9</v>
      </c>
      <c r="AG28" s="10">
        <v>0</v>
      </c>
      <c r="AH28" s="10">
        <v>1</v>
      </c>
      <c r="AI28" s="10">
        <v>0</v>
      </c>
      <c r="AJ28" s="10">
        <v>40</v>
      </c>
      <c r="AK28" s="10">
        <v>3</v>
      </c>
      <c r="AL28" s="10">
        <v>1</v>
      </c>
      <c r="AM28" s="10">
        <v>1</v>
      </c>
      <c r="AN28" s="10">
        <v>1</v>
      </c>
      <c r="AO28" s="10">
        <v>17</v>
      </c>
      <c r="AP28" s="10">
        <v>20</v>
      </c>
      <c r="AQ28" s="10">
        <v>44</v>
      </c>
      <c r="AR28" s="10">
        <v>3</v>
      </c>
      <c r="AS28" s="10">
        <v>296</v>
      </c>
      <c r="AT28" s="10">
        <v>54</v>
      </c>
      <c r="AU28" s="10">
        <v>5</v>
      </c>
      <c r="AV28" s="10">
        <v>299</v>
      </c>
      <c r="AW28" s="10">
        <v>36</v>
      </c>
      <c r="AX28" s="10">
        <f t="shared" si="0"/>
        <v>1811</v>
      </c>
      <c r="AY28" s="15"/>
      <c r="AZ28" s="15"/>
    </row>
    <row r="29" spans="1:52" x14ac:dyDescent="0.35">
      <c r="A29" s="6" t="s">
        <v>78</v>
      </c>
      <c r="B29" s="11" t="s">
        <v>79</v>
      </c>
      <c r="C29" s="11">
        <v>0</v>
      </c>
      <c r="D29" s="11">
        <v>79</v>
      </c>
      <c r="E29" s="11">
        <v>44</v>
      </c>
      <c r="F29" s="11">
        <v>0</v>
      </c>
      <c r="G29" s="11">
        <v>525</v>
      </c>
      <c r="H29" s="11">
        <v>5</v>
      </c>
      <c r="I29" s="11">
        <v>4</v>
      </c>
      <c r="J29" s="11">
        <v>860</v>
      </c>
      <c r="K29" s="11">
        <v>54</v>
      </c>
      <c r="L29" s="11">
        <v>0</v>
      </c>
      <c r="M29" s="11">
        <v>90</v>
      </c>
      <c r="N29" s="11">
        <v>136</v>
      </c>
      <c r="O29" s="11">
        <v>228</v>
      </c>
      <c r="P29" s="11">
        <v>103</v>
      </c>
      <c r="Q29" s="11">
        <v>2</v>
      </c>
      <c r="R29" s="11">
        <v>0</v>
      </c>
      <c r="S29" s="11">
        <v>4</v>
      </c>
      <c r="T29" s="11">
        <v>11</v>
      </c>
      <c r="U29" s="11">
        <v>0</v>
      </c>
      <c r="V29" s="11">
        <v>325</v>
      </c>
      <c r="W29" s="11">
        <v>3</v>
      </c>
      <c r="X29" s="11">
        <v>0</v>
      </c>
      <c r="Y29" s="11">
        <v>11</v>
      </c>
      <c r="Z29" s="11">
        <v>0</v>
      </c>
      <c r="AA29" s="11">
        <v>2</v>
      </c>
      <c r="AB29" s="11">
        <v>0</v>
      </c>
      <c r="AC29" s="11">
        <v>1</v>
      </c>
      <c r="AD29" s="11">
        <v>156</v>
      </c>
      <c r="AE29" s="11">
        <v>22</v>
      </c>
      <c r="AF29" s="11">
        <v>11</v>
      </c>
      <c r="AG29" s="11">
        <v>9</v>
      </c>
      <c r="AH29" s="11">
        <v>2</v>
      </c>
      <c r="AI29" s="11">
        <v>0</v>
      </c>
      <c r="AJ29" s="11">
        <v>89</v>
      </c>
      <c r="AK29" s="11">
        <v>7</v>
      </c>
      <c r="AL29" s="11">
        <v>4</v>
      </c>
      <c r="AM29" s="11">
        <v>2</v>
      </c>
      <c r="AN29" s="11">
        <v>11</v>
      </c>
      <c r="AO29" s="11">
        <v>14</v>
      </c>
      <c r="AP29" s="11">
        <v>26</v>
      </c>
      <c r="AQ29" s="11">
        <v>58</v>
      </c>
      <c r="AR29" s="11">
        <v>11</v>
      </c>
      <c r="AS29" s="11">
        <v>334</v>
      </c>
      <c r="AT29" s="11">
        <v>35</v>
      </c>
      <c r="AU29" s="11">
        <v>19</v>
      </c>
      <c r="AV29" s="11">
        <v>767</v>
      </c>
      <c r="AW29" s="11">
        <v>56</v>
      </c>
      <c r="AX29" s="11">
        <f t="shared" si="0"/>
        <v>4120</v>
      </c>
      <c r="AY29" s="15"/>
      <c r="AZ29" s="15"/>
    </row>
    <row r="30" spans="1:52" x14ac:dyDescent="0.35">
      <c r="A30" s="5"/>
      <c r="B30" s="9" t="s">
        <v>80</v>
      </c>
      <c r="C30" s="9">
        <v>0</v>
      </c>
      <c r="D30" s="9">
        <v>96</v>
      </c>
      <c r="E30" s="9">
        <v>22</v>
      </c>
      <c r="F30" s="9">
        <v>1</v>
      </c>
      <c r="G30" s="9">
        <v>138</v>
      </c>
      <c r="H30" s="9">
        <v>0</v>
      </c>
      <c r="I30" s="9">
        <v>9</v>
      </c>
      <c r="J30" s="9">
        <v>967</v>
      </c>
      <c r="K30" s="9">
        <v>4</v>
      </c>
      <c r="L30" s="9">
        <v>0</v>
      </c>
      <c r="M30" s="9">
        <v>36</v>
      </c>
      <c r="N30" s="9">
        <v>26</v>
      </c>
      <c r="O30" s="9">
        <v>134</v>
      </c>
      <c r="P30" s="9">
        <v>59</v>
      </c>
      <c r="Q30" s="9">
        <v>11</v>
      </c>
      <c r="R30" s="9">
        <v>0</v>
      </c>
      <c r="S30" s="9">
        <v>0</v>
      </c>
      <c r="T30" s="9">
        <v>5</v>
      </c>
      <c r="U30" s="9">
        <v>1</v>
      </c>
      <c r="V30" s="9">
        <v>177</v>
      </c>
      <c r="W30" s="9">
        <v>124</v>
      </c>
      <c r="X30" s="9">
        <v>0</v>
      </c>
      <c r="Y30" s="9">
        <v>21</v>
      </c>
      <c r="Z30" s="9">
        <v>0</v>
      </c>
      <c r="AA30" s="9">
        <v>0</v>
      </c>
      <c r="AB30" s="9">
        <v>0</v>
      </c>
      <c r="AC30" s="9">
        <v>4</v>
      </c>
      <c r="AD30" s="9">
        <v>70</v>
      </c>
      <c r="AE30" s="9">
        <v>5</v>
      </c>
      <c r="AF30" s="9">
        <v>8</v>
      </c>
      <c r="AG30" s="9">
        <v>2</v>
      </c>
      <c r="AH30" s="9">
        <v>1</v>
      </c>
      <c r="AI30" s="9">
        <v>0</v>
      </c>
      <c r="AJ30" s="9">
        <v>115</v>
      </c>
      <c r="AK30" s="9">
        <v>1</v>
      </c>
      <c r="AL30" s="9">
        <v>2</v>
      </c>
      <c r="AM30" s="9">
        <v>1</v>
      </c>
      <c r="AN30" s="9">
        <v>7</v>
      </c>
      <c r="AO30" s="9">
        <v>12</v>
      </c>
      <c r="AP30" s="9">
        <v>27</v>
      </c>
      <c r="AQ30" s="9">
        <v>58</v>
      </c>
      <c r="AR30" s="9">
        <v>30</v>
      </c>
      <c r="AS30" s="9">
        <v>613</v>
      </c>
      <c r="AT30" s="9">
        <v>45</v>
      </c>
      <c r="AU30" s="9">
        <v>25</v>
      </c>
      <c r="AV30" s="9">
        <v>695</v>
      </c>
      <c r="AW30" s="9">
        <v>33</v>
      </c>
      <c r="AX30" s="9">
        <f t="shared" si="0"/>
        <v>3585</v>
      </c>
      <c r="AY30" s="15"/>
      <c r="AZ30" s="15"/>
    </row>
    <row r="31" spans="1:52" x14ac:dyDescent="0.35">
      <c r="A31" s="5"/>
      <c r="B31" s="9" t="s">
        <v>81</v>
      </c>
      <c r="C31" s="9">
        <v>1</v>
      </c>
      <c r="D31" s="9">
        <v>23</v>
      </c>
      <c r="E31" s="9">
        <v>47</v>
      </c>
      <c r="F31" s="9">
        <v>2</v>
      </c>
      <c r="G31" s="9">
        <v>139</v>
      </c>
      <c r="H31" s="9">
        <v>0</v>
      </c>
      <c r="I31" s="9">
        <v>8</v>
      </c>
      <c r="J31" s="9">
        <v>1280</v>
      </c>
      <c r="K31" s="9">
        <v>129</v>
      </c>
      <c r="L31" s="9">
        <v>1</v>
      </c>
      <c r="M31" s="9">
        <v>47</v>
      </c>
      <c r="N31" s="9">
        <v>37</v>
      </c>
      <c r="O31" s="9">
        <v>390</v>
      </c>
      <c r="P31" s="9">
        <v>231</v>
      </c>
      <c r="Q31" s="9">
        <v>3</v>
      </c>
      <c r="R31" s="9">
        <v>0</v>
      </c>
      <c r="S31" s="9">
        <v>3</v>
      </c>
      <c r="T31" s="9">
        <v>15</v>
      </c>
      <c r="U31" s="9">
        <v>0</v>
      </c>
      <c r="V31" s="9">
        <v>206</v>
      </c>
      <c r="W31" s="9">
        <v>19</v>
      </c>
      <c r="X31" s="9">
        <v>0</v>
      </c>
      <c r="Y31" s="9">
        <v>57</v>
      </c>
      <c r="Z31" s="9">
        <v>1</v>
      </c>
      <c r="AA31" s="9">
        <v>1</v>
      </c>
      <c r="AB31" s="9">
        <v>0</v>
      </c>
      <c r="AC31" s="9">
        <v>0</v>
      </c>
      <c r="AD31" s="9">
        <v>40</v>
      </c>
      <c r="AE31" s="9">
        <v>14</v>
      </c>
      <c r="AF31" s="9">
        <v>9</v>
      </c>
      <c r="AG31" s="9">
        <v>3</v>
      </c>
      <c r="AH31" s="9">
        <v>2</v>
      </c>
      <c r="AI31" s="9">
        <v>0</v>
      </c>
      <c r="AJ31" s="9">
        <v>82</v>
      </c>
      <c r="AK31" s="9">
        <v>3</v>
      </c>
      <c r="AL31" s="9">
        <v>2</v>
      </c>
      <c r="AM31" s="9">
        <v>0</v>
      </c>
      <c r="AN31" s="9">
        <v>18</v>
      </c>
      <c r="AO31" s="9">
        <v>12</v>
      </c>
      <c r="AP31" s="9">
        <v>77</v>
      </c>
      <c r="AQ31" s="9">
        <v>86</v>
      </c>
      <c r="AR31" s="9">
        <v>6</v>
      </c>
      <c r="AS31" s="9">
        <v>893</v>
      </c>
      <c r="AT31" s="9">
        <v>105</v>
      </c>
      <c r="AU31" s="9">
        <v>34</v>
      </c>
      <c r="AV31" s="9">
        <v>2186</v>
      </c>
      <c r="AW31" s="9">
        <v>78</v>
      </c>
      <c r="AX31" s="9">
        <f t="shared" si="0"/>
        <v>6290</v>
      </c>
      <c r="AY31" s="15"/>
      <c r="AZ31" s="15"/>
    </row>
    <row r="32" spans="1:52" x14ac:dyDescent="0.35">
      <c r="A32" s="5"/>
      <c r="B32" s="9" t="s">
        <v>82</v>
      </c>
      <c r="C32" s="9">
        <v>0</v>
      </c>
      <c r="D32" s="9">
        <v>38</v>
      </c>
      <c r="E32" s="9">
        <v>59</v>
      </c>
      <c r="F32" s="9">
        <v>1</v>
      </c>
      <c r="G32" s="9">
        <v>140</v>
      </c>
      <c r="H32" s="9">
        <v>0</v>
      </c>
      <c r="I32" s="9">
        <v>7</v>
      </c>
      <c r="J32" s="9">
        <v>425</v>
      </c>
      <c r="K32" s="9">
        <v>15</v>
      </c>
      <c r="L32" s="9">
        <v>1</v>
      </c>
      <c r="M32" s="9">
        <v>15</v>
      </c>
      <c r="N32" s="9">
        <v>51</v>
      </c>
      <c r="O32" s="9">
        <v>83</v>
      </c>
      <c r="P32" s="9">
        <v>42</v>
      </c>
      <c r="Q32" s="9">
        <v>0</v>
      </c>
      <c r="R32" s="9">
        <v>1</v>
      </c>
      <c r="S32" s="9">
        <v>1</v>
      </c>
      <c r="T32" s="9">
        <v>6</v>
      </c>
      <c r="U32" s="9">
        <v>1</v>
      </c>
      <c r="V32" s="9">
        <v>99</v>
      </c>
      <c r="W32" s="9">
        <v>0</v>
      </c>
      <c r="X32" s="9">
        <v>0</v>
      </c>
      <c r="Y32" s="9">
        <v>7</v>
      </c>
      <c r="Z32" s="9">
        <v>0</v>
      </c>
      <c r="AA32" s="9">
        <v>0</v>
      </c>
      <c r="AB32" s="9">
        <v>0</v>
      </c>
      <c r="AC32" s="9">
        <v>2</v>
      </c>
      <c r="AD32" s="9">
        <v>159</v>
      </c>
      <c r="AE32" s="9">
        <v>1</v>
      </c>
      <c r="AF32" s="9">
        <v>6</v>
      </c>
      <c r="AG32" s="9">
        <v>3</v>
      </c>
      <c r="AH32" s="9">
        <v>0</v>
      </c>
      <c r="AI32" s="9">
        <v>0</v>
      </c>
      <c r="AJ32" s="9">
        <v>23</v>
      </c>
      <c r="AK32" s="9">
        <v>0</v>
      </c>
      <c r="AL32" s="9">
        <v>0</v>
      </c>
      <c r="AM32" s="9">
        <v>0</v>
      </c>
      <c r="AN32" s="9">
        <v>13</v>
      </c>
      <c r="AO32" s="9">
        <v>4</v>
      </c>
      <c r="AP32" s="9">
        <v>7</v>
      </c>
      <c r="AQ32" s="9">
        <v>32</v>
      </c>
      <c r="AR32" s="9">
        <v>21</v>
      </c>
      <c r="AS32" s="9">
        <v>635</v>
      </c>
      <c r="AT32" s="9">
        <v>17</v>
      </c>
      <c r="AU32" s="9">
        <v>11</v>
      </c>
      <c r="AV32" s="9">
        <v>449</v>
      </c>
      <c r="AW32" s="9">
        <v>33</v>
      </c>
      <c r="AX32" s="9">
        <f t="shared" si="0"/>
        <v>2408</v>
      </c>
      <c r="AY32" s="15"/>
      <c r="AZ32" s="15"/>
    </row>
    <row r="33" spans="1:52" x14ac:dyDescent="0.35">
      <c r="A33" s="5"/>
      <c r="B33" s="9" t="s">
        <v>83</v>
      </c>
      <c r="C33" s="9">
        <v>0</v>
      </c>
      <c r="D33" s="9">
        <v>122</v>
      </c>
      <c r="E33" s="9">
        <v>202</v>
      </c>
      <c r="F33" s="9">
        <v>1</v>
      </c>
      <c r="G33" s="9">
        <v>217</v>
      </c>
      <c r="H33" s="9">
        <v>0</v>
      </c>
      <c r="I33" s="9">
        <v>4</v>
      </c>
      <c r="J33" s="9">
        <v>1187</v>
      </c>
      <c r="K33" s="9">
        <v>100</v>
      </c>
      <c r="L33" s="9">
        <v>2</v>
      </c>
      <c r="M33" s="9">
        <v>69</v>
      </c>
      <c r="N33" s="9">
        <v>51</v>
      </c>
      <c r="O33" s="9">
        <v>373</v>
      </c>
      <c r="P33" s="9">
        <v>164</v>
      </c>
      <c r="Q33" s="9">
        <v>4</v>
      </c>
      <c r="R33" s="9">
        <v>0</v>
      </c>
      <c r="S33" s="9">
        <v>8</v>
      </c>
      <c r="T33" s="9">
        <v>15</v>
      </c>
      <c r="U33" s="9">
        <v>7</v>
      </c>
      <c r="V33" s="9">
        <v>264</v>
      </c>
      <c r="W33" s="9">
        <v>16</v>
      </c>
      <c r="X33" s="9">
        <v>1</v>
      </c>
      <c r="Y33" s="9">
        <v>25</v>
      </c>
      <c r="Z33" s="9">
        <v>1</v>
      </c>
      <c r="AA33" s="9">
        <v>1</v>
      </c>
      <c r="AB33" s="9">
        <v>0</v>
      </c>
      <c r="AC33" s="9">
        <v>0</v>
      </c>
      <c r="AD33" s="9">
        <v>306</v>
      </c>
      <c r="AE33" s="9">
        <v>30</v>
      </c>
      <c r="AF33" s="9">
        <v>17</v>
      </c>
      <c r="AG33" s="9">
        <v>4</v>
      </c>
      <c r="AH33" s="9">
        <v>4</v>
      </c>
      <c r="AI33" s="9">
        <v>0</v>
      </c>
      <c r="AJ33" s="9">
        <v>103</v>
      </c>
      <c r="AK33" s="9">
        <v>5</v>
      </c>
      <c r="AL33" s="9">
        <v>6</v>
      </c>
      <c r="AM33" s="9">
        <v>0</v>
      </c>
      <c r="AN33" s="9">
        <v>12</v>
      </c>
      <c r="AO33" s="9">
        <v>33</v>
      </c>
      <c r="AP33" s="9">
        <v>76</v>
      </c>
      <c r="AQ33" s="9">
        <v>74</v>
      </c>
      <c r="AR33" s="9">
        <v>61</v>
      </c>
      <c r="AS33" s="9">
        <v>638</v>
      </c>
      <c r="AT33" s="9">
        <v>76</v>
      </c>
      <c r="AU33" s="9">
        <v>40</v>
      </c>
      <c r="AV33" s="9">
        <v>1105</v>
      </c>
      <c r="AW33" s="9">
        <v>119</v>
      </c>
      <c r="AX33" s="9">
        <f t="shared" si="0"/>
        <v>5543</v>
      </c>
      <c r="AY33" s="15"/>
      <c r="AZ33" s="15"/>
    </row>
    <row r="34" spans="1:52" x14ac:dyDescent="0.35">
      <c r="A34" s="5"/>
      <c r="B34" s="9" t="s">
        <v>84</v>
      </c>
      <c r="C34" s="9">
        <v>0</v>
      </c>
      <c r="D34" s="9">
        <v>44</v>
      </c>
      <c r="E34" s="9">
        <v>26</v>
      </c>
      <c r="F34" s="9">
        <v>0</v>
      </c>
      <c r="G34" s="9">
        <v>81</v>
      </c>
      <c r="H34" s="9">
        <v>0</v>
      </c>
      <c r="I34" s="9">
        <v>7</v>
      </c>
      <c r="J34" s="9">
        <v>521</v>
      </c>
      <c r="K34" s="9">
        <v>27</v>
      </c>
      <c r="L34" s="9">
        <v>0</v>
      </c>
      <c r="M34" s="9">
        <v>30</v>
      </c>
      <c r="N34" s="9">
        <v>32</v>
      </c>
      <c r="O34" s="9">
        <v>169</v>
      </c>
      <c r="P34" s="9">
        <v>68</v>
      </c>
      <c r="Q34" s="9">
        <v>0</v>
      </c>
      <c r="R34" s="9">
        <v>0</v>
      </c>
      <c r="S34" s="9">
        <v>0</v>
      </c>
      <c r="T34" s="9">
        <v>8</v>
      </c>
      <c r="U34" s="9">
        <v>0</v>
      </c>
      <c r="V34" s="9">
        <v>152</v>
      </c>
      <c r="W34" s="9">
        <v>1</v>
      </c>
      <c r="X34" s="9">
        <v>1</v>
      </c>
      <c r="Y34" s="9">
        <v>4</v>
      </c>
      <c r="Z34" s="9">
        <v>0</v>
      </c>
      <c r="AA34" s="9">
        <v>0</v>
      </c>
      <c r="AB34" s="9">
        <v>0</v>
      </c>
      <c r="AC34" s="9">
        <v>0</v>
      </c>
      <c r="AD34" s="9">
        <v>71</v>
      </c>
      <c r="AE34" s="9">
        <v>7</v>
      </c>
      <c r="AF34" s="9">
        <v>10</v>
      </c>
      <c r="AG34" s="9">
        <v>5</v>
      </c>
      <c r="AH34" s="9">
        <v>2</v>
      </c>
      <c r="AI34" s="9">
        <v>0</v>
      </c>
      <c r="AJ34" s="9">
        <v>85</v>
      </c>
      <c r="AK34" s="9">
        <v>5</v>
      </c>
      <c r="AL34" s="9">
        <v>2</v>
      </c>
      <c r="AM34" s="9">
        <v>1</v>
      </c>
      <c r="AN34" s="9">
        <v>42</v>
      </c>
      <c r="AO34" s="9">
        <v>8</v>
      </c>
      <c r="AP34" s="9">
        <v>9</v>
      </c>
      <c r="AQ34" s="9">
        <v>76</v>
      </c>
      <c r="AR34" s="9">
        <v>7</v>
      </c>
      <c r="AS34" s="9">
        <v>455</v>
      </c>
      <c r="AT34" s="9">
        <v>197</v>
      </c>
      <c r="AU34" s="9">
        <v>13</v>
      </c>
      <c r="AV34" s="9">
        <v>329</v>
      </c>
      <c r="AW34" s="9">
        <v>38</v>
      </c>
      <c r="AX34" s="9">
        <f t="shared" si="0"/>
        <v>2533</v>
      </c>
      <c r="AY34" s="15"/>
      <c r="AZ34" s="15"/>
    </row>
    <row r="35" spans="1:52" x14ac:dyDescent="0.35">
      <c r="A35" s="5"/>
      <c r="B35" s="9" t="s">
        <v>85</v>
      </c>
      <c r="C35" s="9">
        <v>0</v>
      </c>
      <c r="D35" s="9">
        <v>71</v>
      </c>
      <c r="E35" s="9">
        <v>26</v>
      </c>
      <c r="F35" s="9">
        <v>0</v>
      </c>
      <c r="G35" s="9">
        <v>111</v>
      </c>
      <c r="H35" s="9">
        <v>0</v>
      </c>
      <c r="I35" s="9">
        <v>6</v>
      </c>
      <c r="J35" s="9">
        <v>1151</v>
      </c>
      <c r="K35" s="9">
        <v>51</v>
      </c>
      <c r="L35" s="9">
        <v>0</v>
      </c>
      <c r="M35" s="9">
        <v>31</v>
      </c>
      <c r="N35" s="9">
        <v>24</v>
      </c>
      <c r="O35" s="9">
        <v>336</v>
      </c>
      <c r="P35" s="9">
        <v>169</v>
      </c>
      <c r="Q35" s="9">
        <v>3</v>
      </c>
      <c r="R35" s="9">
        <v>0</v>
      </c>
      <c r="S35" s="9">
        <v>2</v>
      </c>
      <c r="T35" s="9">
        <v>10</v>
      </c>
      <c r="U35" s="9">
        <v>0</v>
      </c>
      <c r="V35" s="9">
        <v>189</v>
      </c>
      <c r="W35" s="9">
        <v>54</v>
      </c>
      <c r="X35" s="9">
        <v>0</v>
      </c>
      <c r="Y35" s="9">
        <v>14</v>
      </c>
      <c r="Z35" s="9">
        <v>0</v>
      </c>
      <c r="AA35" s="9">
        <v>2</v>
      </c>
      <c r="AB35" s="9">
        <v>0</v>
      </c>
      <c r="AC35" s="9">
        <v>0</v>
      </c>
      <c r="AD35" s="9">
        <v>61</v>
      </c>
      <c r="AE35" s="9">
        <v>12</v>
      </c>
      <c r="AF35" s="9">
        <v>8</v>
      </c>
      <c r="AG35" s="9">
        <v>0</v>
      </c>
      <c r="AH35" s="9">
        <v>2</v>
      </c>
      <c r="AI35" s="9">
        <v>0</v>
      </c>
      <c r="AJ35" s="9">
        <v>93</v>
      </c>
      <c r="AK35" s="9">
        <v>2</v>
      </c>
      <c r="AL35" s="9">
        <v>0</v>
      </c>
      <c r="AM35" s="9">
        <v>0</v>
      </c>
      <c r="AN35" s="9">
        <v>11</v>
      </c>
      <c r="AO35" s="9">
        <v>9</v>
      </c>
      <c r="AP35" s="9">
        <v>34</v>
      </c>
      <c r="AQ35" s="9">
        <v>71</v>
      </c>
      <c r="AR35" s="9">
        <v>13</v>
      </c>
      <c r="AS35" s="9">
        <v>622</v>
      </c>
      <c r="AT35" s="9">
        <v>36</v>
      </c>
      <c r="AU35" s="9">
        <v>26</v>
      </c>
      <c r="AV35" s="9">
        <v>739</v>
      </c>
      <c r="AW35" s="9">
        <v>39</v>
      </c>
      <c r="AX35" s="9">
        <f t="shared" si="0"/>
        <v>4028</v>
      </c>
      <c r="AY35" s="15"/>
      <c r="AZ35" s="15"/>
    </row>
    <row r="36" spans="1:52" x14ac:dyDescent="0.35">
      <c r="A36" s="4"/>
      <c r="B36" s="10" t="s">
        <v>86</v>
      </c>
      <c r="C36" s="10">
        <v>0</v>
      </c>
      <c r="D36" s="10">
        <v>112</v>
      </c>
      <c r="E36" s="10">
        <v>63</v>
      </c>
      <c r="F36" s="10">
        <v>0</v>
      </c>
      <c r="G36" s="10">
        <v>153</v>
      </c>
      <c r="H36" s="10">
        <v>1</v>
      </c>
      <c r="I36" s="10">
        <v>13</v>
      </c>
      <c r="J36" s="10">
        <v>1952</v>
      </c>
      <c r="K36" s="10">
        <v>24</v>
      </c>
      <c r="L36" s="10">
        <v>1</v>
      </c>
      <c r="M36" s="10">
        <v>122</v>
      </c>
      <c r="N36" s="10">
        <v>55</v>
      </c>
      <c r="O36" s="10">
        <v>1026</v>
      </c>
      <c r="P36" s="10">
        <v>352</v>
      </c>
      <c r="Q36" s="10">
        <v>4</v>
      </c>
      <c r="R36" s="10">
        <v>0</v>
      </c>
      <c r="S36" s="10">
        <v>4</v>
      </c>
      <c r="T36" s="10">
        <v>15</v>
      </c>
      <c r="U36" s="10">
        <v>2</v>
      </c>
      <c r="V36" s="10">
        <v>324</v>
      </c>
      <c r="W36" s="10">
        <v>28</v>
      </c>
      <c r="X36" s="10">
        <v>0</v>
      </c>
      <c r="Y36" s="10">
        <v>86</v>
      </c>
      <c r="Z36" s="10">
        <v>2</v>
      </c>
      <c r="AA36" s="10">
        <v>2</v>
      </c>
      <c r="AB36" s="10">
        <v>0</v>
      </c>
      <c r="AC36" s="10">
        <v>0</v>
      </c>
      <c r="AD36" s="10">
        <v>133</v>
      </c>
      <c r="AE36" s="10">
        <v>29</v>
      </c>
      <c r="AF36" s="10">
        <v>32</v>
      </c>
      <c r="AG36" s="10">
        <v>8</v>
      </c>
      <c r="AH36" s="10">
        <v>0</v>
      </c>
      <c r="AI36" s="10">
        <v>1</v>
      </c>
      <c r="AJ36" s="10">
        <v>294</v>
      </c>
      <c r="AK36" s="10">
        <v>2</v>
      </c>
      <c r="AL36" s="10">
        <v>7</v>
      </c>
      <c r="AM36" s="10">
        <v>0</v>
      </c>
      <c r="AN36" s="10">
        <v>40</v>
      </c>
      <c r="AO36" s="10">
        <v>30</v>
      </c>
      <c r="AP36" s="10">
        <v>95</v>
      </c>
      <c r="AQ36" s="10">
        <v>201</v>
      </c>
      <c r="AR36" s="10">
        <v>27</v>
      </c>
      <c r="AS36" s="10">
        <v>1775</v>
      </c>
      <c r="AT36" s="10">
        <v>169</v>
      </c>
      <c r="AU36" s="10">
        <v>55</v>
      </c>
      <c r="AV36" s="10">
        <v>1231</v>
      </c>
      <c r="AW36" s="10">
        <v>89</v>
      </c>
      <c r="AX36" s="10">
        <f t="shared" si="0"/>
        <v>8559</v>
      </c>
      <c r="AY36" s="15"/>
      <c r="AZ36" s="15"/>
    </row>
    <row r="37" spans="1:52" x14ac:dyDescent="0.35">
      <c r="A37" s="3" t="s">
        <v>87</v>
      </c>
      <c r="B37" s="11" t="s">
        <v>88</v>
      </c>
      <c r="C37" s="11">
        <v>0</v>
      </c>
      <c r="D37" s="11">
        <v>112</v>
      </c>
      <c r="E37" s="11">
        <v>33</v>
      </c>
      <c r="F37" s="11">
        <v>0</v>
      </c>
      <c r="G37" s="11">
        <v>187</v>
      </c>
      <c r="H37" s="11">
        <v>2</v>
      </c>
      <c r="I37" s="11">
        <v>1</v>
      </c>
      <c r="J37" s="11">
        <v>494</v>
      </c>
      <c r="K37" s="11">
        <v>27</v>
      </c>
      <c r="L37" s="11">
        <v>2</v>
      </c>
      <c r="M37" s="11">
        <v>38</v>
      </c>
      <c r="N37" s="11">
        <v>29</v>
      </c>
      <c r="O37" s="11">
        <v>144</v>
      </c>
      <c r="P37" s="11">
        <v>142</v>
      </c>
      <c r="Q37" s="11">
        <v>2</v>
      </c>
      <c r="R37" s="11">
        <v>1</v>
      </c>
      <c r="S37" s="11">
        <v>6</v>
      </c>
      <c r="T37" s="11">
        <v>6</v>
      </c>
      <c r="U37" s="11">
        <v>0</v>
      </c>
      <c r="V37" s="11">
        <v>217</v>
      </c>
      <c r="W37" s="11">
        <v>3</v>
      </c>
      <c r="X37" s="11">
        <v>1</v>
      </c>
      <c r="Y37" s="11">
        <v>5</v>
      </c>
      <c r="Z37" s="11">
        <v>0</v>
      </c>
      <c r="AA37" s="11">
        <v>0</v>
      </c>
      <c r="AB37" s="11">
        <v>0</v>
      </c>
      <c r="AC37" s="11">
        <v>3</v>
      </c>
      <c r="AD37" s="11">
        <v>138</v>
      </c>
      <c r="AE37" s="11">
        <v>14</v>
      </c>
      <c r="AF37" s="11">
        <v>2</v>
      </c>
      <c r="AG37" s="11">
        <v>10</v>
      </c>
      <c r="AH37" s="11">
        <v>1</v>
      </c>
      <c r="AI37" s="11">
        <v>0</v>
      </c>
      <c r="AJ37" s="11">
        <v>65</v>
      </c>
      <c r="AK37" s="11">
        <v>3</v>
      </c>
      <c r="AL37" s="11">
        <v>1</v>
      </c>
      <c r="AM37" s="11">
        <v>0</v>
      </c>
      <c r="AN37" s="11">
        <v>34</v>
      </c>
      <c r="AO37" s="11">
        <v>39</v>
      </c>
      <c r="AP37" s="11">
        <v>35</v>
      </c>
      <c r="AQ37" s="11">
        <v>156</v>
      </c>
      <c r="AR37" s="11">
        <v>16</v>
      </c>
      <c r="AS37" s="11">
        <v>173</v>
      </c>
      <c r="AT37" s="11">
        <v>122</v>
      </c>
      <c r="AU37" s="11">
        <v>63</v>
      </c>
      <c r="AV37" s="11">
        <v>563</v>
      </c>
      <c r="AW37" s="11">
        <v>76</v>
      </c>
      <c r="AX37" s="11">
        <f t="shared" si="0"/>
        <v>2966</v>
      </c>
      <c r="AY37" s="15"/>
      <c r="AZ37" s="15"/>
    </row>
    <row r="38" spans="1:52" x14ac:dyDescent="0.35">
      <c r="A38" s="5"/>
      <c r="B38" s="9" t="s">
        <v>89</v>
      </c>
      <c r="C38" s="9">
        <v>0</v>
      </c>
      <c r="D38" s="9">
        <v>41</v>
      </c>
      <c r="E38" s="9">
        <v>39</v>
      </c>
      <c r="F38" s="9">
        <v>0</v>
      </c>
      <c r="G38" s="9">
        <v>357</v>
      </c>
      <c r="H38" s="9">
        <v>1</v>
      </c>
      <c r="I38" s="9">
        <v>6</v>
      </c>
      <c r="J38" s="9">
        <v>521</v>
      </c>
      <c r="K38" s="9">
        <v>7</v>
      </c>
      <c r="L38" s="9">
        <v>3</v>
      </c>
      <c r="M38" s="9">
        <v>31</v>
      </c>
      <c r="N38" s="9">
        <v>12</v>
      </c>
      <c r="O38" s="9">
        <v>209</v>
      </c>
      <c r="P38" s="9">
        <v>194</v>
      </c>
      <c r="Q38" s="9">
        <v>0</v>
      </c>
      <c r="R38" s="9">
        <v>0</v>
      </c>
      <c r="S38" s="9">
        <v>0</v>
      </c>
      <c r="T38" s="9">
        <v>14</v>
      </c>
      <c r="U38" s="9">
        <v>1</v>
      </c>
      <c r="V38" s="9">
        <v>190</v>
      </c>
      <c r="W38" s="9">
        <v>1</v>
      </c>
      <c r="X38" s="9">
        <v>0</v>
      </c>
      <c r="Y38" s="9">
        <v>12</v>
      </c>
      <c r="Z38" s="9">
        <v>0</v>
      </c>
      <c r="AA38" s="9">
        <v>0</v>
      </c>
      <c r="AB38" s="9">
        <v>1</v>
      </c>
      <c r="AC38" s="9">
        <v>3</v>
      </c>
      <c r="AD38" s="9">
        <v>121</v>
      </c>
      <c r="AE38" s="9">
        <v>7</v>
      </c>
      <c r="AF38" s="9">
        <v>18</v>
      </c>
      <c r="AG38" s="9">
        <v>8</v>
      </c>
      <c r="AH38" s="9">
        <v>0</v>
      </c>
      <c r="AI38" s="9">
        <v>0</v>
      </c>
      <c r="AJ38" s="9">
        <v>98</v>
      </c>
      <c r="AK38" s="9">
        <v>6</v>
      </c>
      <c r="AL38" s="9">
        <v>1</v>
      </c>
      <c r="AM38" s="9">
        <v>1</v>
      </c>
      <c r="AN38" s="9">
        <v>97</v>
      </c>
      <c r="AO38" s="9">
        <v>22</v>
      </c>
      <c r="AP38" s="9">
        <v>23</v>
      </c>
      <c r="AQ38" s="9">
        <v>191</v>
      </c>
      <c r="AR38" s="9">
        <v>25</v>
      </c>
      <c r="AS38" s="9">
        <v>195</v>
      </c>
      <c r="AT38" s="9">
        <v>287</v>
      </c>
      <c r="AU38" s="9">
        <v>28</v>
      </c>
      <c r="AV38" s="9">
        <v>656</v>
      </c>
      <c r="AW38" s="9">
        <v>66</v>
      </c>
      <c r="AX38" s="9">
        <f t="shared" si="0"/>
        <v>3493</v>
      </c>
      <c r="AY38" s="15"/>
      <c r="AZ38" s="15"/>
    </row>
    <row r="39" spans="1:52" x14ac:dyDescent="0.35">
      <c r="A39" s="4"/>
      <c r="B39" s="10" t="s">
        <v>90</v>
      </c>
      <c r="C39" s="10">
        <v>1</v>
      </c>
      <c r="D39" s="10">
        <v>126</v>
      </c>
      <c r="E39" s="10">
        <v>99</v>
      </c>
      <c r="F39" s="10">
        <v>1</v>
      </c>
      <c r="G39" s="10">
        <v>208</v>
      </c>
      <c r="H39" s="10">
        <v>0</v>
      </c>
      <c r="I39" s="10">
        <v>9</v>
      </c>
      <c r="J39" s="10">
        <v>1039</v>
      </c>
      <c r="K39" s="10">
        <v>107</v>
      </c>
      <c r="L39" s="10">
        <v>3</v>
      </c>
      <c r="M39" s="10">
        <v>96</v>
      </c>
      <c r="N39" s="10">
        <v>80</v>
      </c>
      <c r="O39" s="10">
        <v>377</v>
      </c>
      <c r="P39" s="10">
        <v>196</v>
      </c>
      <c r="Q39" s="10">
        <v>5</v>
      </c>
      <c r="R39" s="10">
        <v>0</v>
      </c>
      <c r="S39" s="10">
        <v>5</v>
      </c>
      <c r="T39" s="10">
        <v>13</v>
      </c>
      <c r="U39" s="10">
        <v>0</v>
      </c>
      <c r="V39" s="10">
        <v>237</v>
      </c>
      <c r="W39" s="10">
        <v>20</v>
      </c>
      <c r="X39" s="10">
        <v>0</v>
      </c>
      <c r="Y39" s="10">
        <v>25</v>
      </c>
      <c r="Z39" s="10">
        <v>0</v>
      </c>
      <c r="AA39" s="10">
        <v>3</v>
      </c>
      <c r="AB39" s="10">
        <v>0</v>
      </c>
      <c r="AC39" s="10">
        <v>1</v>
      </c>
      <c r="AD39" s="10">
        <v>184</v>
      </c>
      <c r="AE39" s="10">
        <v>70</v>
      </c>
      <c r="AF39" s="10">
        <v>37</v>
      </c>
      <c r="AG39" s="10">
        <v>11</v>
      </c>
      <c r="AH39" s="10">
        <v>2</v>
      </c>
      <c r="AI39" s="10">
        <v>0</v>
      </c>
      <c r="AJ39" s="10">
        <v>115</v>
      </c>
      <c r="AK39" s="10">
        <v>5</v>
      </c>
      <c r="AL39" s="10">
        <v>2</v>
      </c>
      <c r="AM39" s="10">
        <v>1</v>
      </c>
      <c r="AN39" s="10">
        <v>21</v>
      </c>
      <c r="AO39" s="10">
        <v>60</v>
      </c>
      <c r="AP39" s="10">
        <v>69</v>
      </c>
      <c r="AQ39" s="10">
        <v>90</v>
      </c>
      <c r="AR39" s="10">
        <v>21</v>
      </c>
      <c r="AS39" s="10">
        <v>192</v>
      </c>
      <c r="AT39" s="10">
        <v>54</v>
      </c>
      <c r="AU39" s="10">
        <v>21</v>
      </c>
      <c r="AV39" s="10">
        <v>803</v>
      </c>
      <c r="AW39" s="10">
        <v>90</v>
      </c>
      <c r="AX39" s="10">
        <f t="shared" si="0"/>
        <v>4499</v>
      </c>
      <c r="AY39" s="15"/>
      <c r="AZ39" s="15"/>
    </row>
    <row r="40" spans="1:52" x14ac:dyDescent="0.35">
      <c r="A40" s="20" t="s">
        <v>91</v>
      </c>
      <c r="B40" s="20"/>
      <c r="C40" s="20">
        <v>0</v>
      </c>
      <c r="D40" s="20">
        <v>5</v>
      </c>
      <c r="E40" s="20">
        <v>10</v>
      </c>
      <c r="F40" s="20">
        <v>0</v>
      </c>
      <c r="G40" s="20">
        <v>10</v>
      </c>
      <c r="H40" s="20">
        <v>0</v>
      </c>
      <c r="I40" s="20">
        <v>1</v>
      </c>
      <c r="J40" s="20">
        <v>66</v>
      </c>
      <c r="K40" s="20">
        <v>16</v>
      </c>
      <c r="L40" s="20">
        <v>0</v>
      </c>
      <c r="M40" s="20">
        <v>11</v>
      </c>
      <c r="N40" s="20">
        <v>2</v>
      </c>
      <c r="O40" s="20">
        <v>26</v>
      </c>
      <c r="P40" s="20">
        <v>7</v>
      </c>
      <c r="Q40" s="20">
        <v>4</v>
      </c>
      <c r="R40" s="20">
        <v>0</v>
      </c>
      <c r="S40" s="20">
        <v>4</v>
      </c>
      <c r="T40" s="20">
        <v>5</v>
      </c>
      <c r="U40" s="20">
        <v>0</v>
      </c>
      <c r="V40" s="20">
        <v>42</v>
      </c>
      <c r="W40" s="20">
        <v>1</v>
      </c>
      <c r="X40" s="20">
        <v>1</v>
      </c>
      <c r="Y40" s="20">
        <v>10</v>
      </c>
      <c r="Z40" s="20">
        <v>0</v>
      </c>
      <c r="AA40" s="20">
        <v>0</v>
      </c>
      <c r="AB40" s="20">
        <v>4</v>
      </c>
      <c r="AC40" s="20">
        <v>1</v>
      </c>
      <c r="AD40" s="20">
        <v>7</v>
      </c>
      <c r="AE40" s="20">
        <v>0</v>
      </c>
      <c r="AF40" s="20">
        <v>15</v>
      </c>
      <c r="AG40" s="20">
        <v>0</v>
      </c>
      <c r="AH40" s="20">
        <v>0</v>
      </c>
      <c r="AI40" s="20">
        <v>0</v>
      </c>
      <c r="AJ40" s="20">
        <v>1</v>
      </c>
      <c r="AK40" s="20">
        <v>0</v>
      </c>
      <c r="AL40" s="20">
        <v>1</v>
      </c>
      <c r="AM40" s="20">
        <v>0</v>
      </c>
      <c r="AN40" s="20">
        <v>7</v>
      </c>
      <c r="AO40" s="20">
        <v>3</v>
      </c>
      <c r="AP40" s="20">
        <v>2</v>
      </c>
      <c r="AQ40" s="20">
        <v>2</v>
      </c>
      <c r="AR40" s="20">
        <v>3</v>
      </c>
      <c r="AS40" s="20">
        <v>24</v>
      </c>
      <c r="AT40" s="20">
        <v>13</v>
      </c>
      <c r="AU40" s="20">
        <v>2</v>
      </c>
      <c r="AV40" s="20">
        <v>38</v>
      </c>
      <c r="AW40" s="20">
        <v>15</v>
      </c>
      <c r="AX40" s="20">
        <v>359</v>
      </c>
    </row>
    <row r="42" spans="1:52" x14ac:dyDescent="0.35">
      <c r="A42" s="16" t="s">
        <v>92</v>
      </c>
      <c r="AB42" s="13"/>
      <c r="AQ42" s="13"/>
      <c r="AT42" s="13"/>
      <c r="AW42" s="13"/>
    </row>
    <row r="43" spans="1:52" x14ac:dyDescent="0.35">
      <c r="A43" s="18" t="s">
        <v>93</v>
      </c>
      <c r="E43" s="17"/>
    </row>
    <row r="44" spans="1:52" x14ac:dyDescent="0.35">
      <c r="E44" s="17"/>
    </row>
    <row r="45" spans="1:52" ht="18.5" x14ac:dyDescent="0.35">
      <c r="A45" s="16" t="s">
        <v>94</v>
      </c>
      <c r="E45" s="17"/>
    </row>
    <row r="46" spans="1:52" ht="18.5" x14ac:dyDescent="0.35">
      <c r="A46" s="16" t="s">
        <v>95</v>
      </c>
      <c r="E46" s="17"/>
    </row>
    <row r="47" spans="1:52" x14ac:dyDescent="0.35">
      <c r="A47" s="16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47"/>
  <sheetViews>
    <sheetView topLeftCell="U1" zoomScale="70" zoomScaleNormal="70" workbookViewId="0">
      <selection activeCell="AN4" sqref="AN4"/>
    </sheetView>
  </sheetViews>
  <sheetFormatPr defaultRowHeight="15.5" x14ac:dyDescent="0.35"/>
  <cols>
    <col min="1" max="1" width="20.23046875" customWidth="1"/>
    <col min="2" max="2" width="35.23046875" customWidth="1"/>
    <col min="3" max="6" width="8.765625" customWidth="1"/>
    <col min="7" max="7" width="10" bestFit="1" customWidth="1"/>
    <col min="8" max="8" width="8.765625" customWidth="1"/>
    <col min="9" max="9" width="13.53515625" bestFit="1" customWidth="1"/>
    <col min="10" max="15" width="8.765625" customWidth="1"/>
    <col min="16" max="16" width="13.23046875" bestFit="1" customWidth="1"/>
    <col min="17" max="22" width="8.765625" customWidth="1"/>
    <col min="23" max="23" width="11.23046875" bestFit="1" customWidth="1"/>
    <col min="24" max="24" width="8.765625" customWidth="1"/>
    <col min="25" max="25" width="10.765625" bestFit="1" customWidth="1"/>
    <col min="26" max="27" width="8.765625" customWidth="1"/>
    <col min="28" max="28" width="14.23046875" customWidth="1"/>
    <col min="29" max="29" width="8.765625" customWidth="1"/>
    <col min="30" max="30" width="10.23046875" customWidth="1"/>
    <col min="31" max="38" width="8.765625" customWidth="1"/>
    <col min="39" max="39" width="9.765625" customWidth="1"/>
    <col min="40" max="42" width="8.765625" customWidth="1"/>
    <col min="43" max="43" width="9.53515625" customWidth="1"/>
    <col min="44" max="46" width="8.765625" customWidth="1"/>
    <col min="47" max="48" width="12.765625" customWidth="1"/>
    <col min="49" max="49" width="14.23046875" customWidth="1"/>
    <col min="50" max="50" width="6.765625" customWidth="1"/>
  </cols>
  <sheetData>
    <row r="1" spans="1:52" ht="20" x14ac:dyDescent="0.4">
      <c r="A1" s="1" t="s">
        <v>0</v>
      </c>
    </row>
    <row r="2" spans="1:52" ht="17.5" x14ac:dyDescent="0.35">
      <c r="A2" s="2" t="s">
        <v>100</v>
      </c>
    </row>
    <row r="4" spans="1:52" x14ac:dyDescent="0.35">
      <c r="A4" s="3" t="s">
        <v>2</v>
      </c>
      <c r="B4" s="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28</v>
      </c>
      <c r="AC4" s="7" t="s">
        <v>29</v>
      </c>
      <c r="AD4" s="7" t="s">
        <v>30</v>
      </c>
      <c r="AE4" s="7" t="s">
        <v>31</v>
      </c>
      <c r="AF4" s="7" t="s">
        <v>32</v>
      </c>
      <c r="AG4" s="7" t="s">
        <v>33</v>
      </c>
      <c r="AH4" s="7" t="s">
        <v>34</v>
      </c>
      <c r="AI4" s="7" t="s">
        <v>35</v>
      </c>
      <c r="AJ4" s="7" t="s">
        <v>36</v>
      </c>
      <c r="AK4" s="7" t="s">
        <v>37</v>
      </c>
      <c r="AL4" s="7" t="s">
        <v>38</v>
      </c>
      <c r="AM4" s="7" t="s">
        <v>39</v>
      </c>
      <c r="AN4" s="7" t="s">
        <v>40</v>
      </c>
      <c r="AO4" s="7" t="s">
        <v>41</v>
      </c>
      <c r="AP4" s="7" t="s">
        <v>42</v>
      </c>
      <c r="AQ4" s="7" t="s">
        <v>43</v>
      </c>
      <c r="AR4" s="7" t="s">
        <v>44</v>
      </c>
      <c r="AS4" s="7" t="s">
        <v>45</v>
      </c>
      <c r="AT4" s="7" t="s">
        <v>46</v>
      </c>
      <c r="AU4" s="7" t="s">
        <v>47</v>
      </c>
      <c r="AV4" s="7" t="s">
        <v>48</v>
      </c>
      <c r="AW4" s="7" t="s">
        <v>49</v>
      </c>
      <c r="AX4" s="7" t="s">
        <v>50</v>
      </c>
    </row>
    <row r="5" spans="1:52" x14ac:dyDescent="0.35">
      <c r="A5" s="3" t="s">
        <v>51</v>
      </c>
      <c r="B5" s="8" t="s">
        <v>52</v>
      </c>
      <c r="C5" s="8">
        <v>0</v>
      </c>
      <c r="D5" s="8">
        <v>215</v>
      </c>
      <c r="E5" s="8">
        <v>96</v>
      </c>
      <c r="F5" s="8">
        <v>5</v>
      </c>
      <c r="G5" s="8">
        <v>492</v>
      </c>
      <c r="H5" s="8">
        <v>4</v>
      </c>
      <c r="I5" s="8">
        <v>12</v>
      </c>
      <c r="J5" s="8">
        <v>1933</v>
      </c>
      <c r="K5" s="8">
        <v>74</v>
      </c>
      <c r="L5" s="8">
        <v>3</v>
      </c>
      <c r="M5" s="8">
        <v>122</v>
      </c>
      <c r="N5" s="8">
        <v>63</v>
      </c>
      <c r="O5" s="8">
        <v>698</v>
      </c>
      <c r="P5" s="8">
        <v>261</v>
      </c>
      <c r="Q5" s="8">
        <v>3</v>
      </c>
      <c r="R5" s="8">
        <v>0</v>
      </c>
      <c r="S5" s="8">
        <v>7</v>
      </c>
      <c r="T5" s="8">
        <v>46</v>
      </c>
      <c r="U5" s="8">
        <v>0</v>
      </c>
      <c r="V5" s="8">
        <v>176</v>
      </c>
      <c r="W5" s="8">
        <v>24</v>
      </c>
      <c r="X5" s="8">
        <v>0</v>
      </c>
      <c r="Y5" s="8">
        <v>15</v>
      </c>
      <c r="Z5" s="8">
        <v>2</v>
      </c>
      <c r="AA5" s="8">
        <v>0</v>
      </c>
      <c r="AB5" s="8">
        <v>0</v>
      </c>
      <c r="AC5" s="8">
        <v>4</v>
      </c>
      <c r="AD5" s="8">
        <v>607</v>
      </c>
      <c r="AE5" s="8">
        <v>12</v>
      </c>
      <c r="AF5" s="8">
        <v>22</v>
      </c>
      <c r="AG5" s="8">
        <v>7</v>
      </c>
      <c r="AH5" s="8">
        <v>1</v>
      </c>
      <c r="AI5" s="8">
        <v>0</v>
      </c>
      <c r="AJ5" s="8">
        <v>92</v>
      </c>
      <c r="AK5" s="8">
        <v>10</v>
      </c>
      <c r="AL5" s="8">
        <v>2</v>
      </c>
      <c r="AM5" s="8">
        <v>0</v>
      </c>
      <c r="AN5" s="8">
        <v>65</v>
      </c>
      <c r="AO5" s="8">
        <v>34</v>
      </c>
      <c r="AP5" s="8">
        <v>51</v>
      </c>
      <c r="AQ5" s="14">
        <v>620</v>
      </c>
      <c r="AR5" s="8">
        <v>31</v>
      </c>
      <c r="AS5" s="14">
        <v>1826</v>
      </c>
      <c r="AT5" s="14">
        <v>659</v>
      </c>
      <c r="AU5" s="8">
        <v>119</v>
      </c>
      <c r="AV5" s="14">
        <v>1662</v>
      </c>
      <c r="AW5" s="14">
        <v>164</v>
      </c>
      <c r="AX5" s="8">
        <f>SUM(C5:AW5)</f>
        <v>10239</v>
      </c>
      <c r="AY5" s="15"/>
      <c r="AZ5" s="15"/>
    </row>
    <row r="6" spans="1:52" x14ac:dyDescent="0.35">
      <c r="A6" s="5"/>
      <c r="B6" s="9" t="s">
        <v>53</v>
      </c>
      <c r="C6" s="9">
        <v>0</v>
      </c>
      <c r="D6" s="9">
        <v>66</v>
      </c>
      <c r="E6" s="9">
        <v>34</v>
      </c>
      <c r="F6" s="9">
        <v>0</v>
      </c>
      <c r="G6" s="9">
        <v>47</v>
      </c>
      <c r="H6" s="9">
        <v>0</v>
      </c>
      <c r="I6" s="9">
        <v>0</v>
      </c>
      <c r="J6" s="9">
        <v>321</v>
      </c>
      <c r="K6" s="9">
        <v>133</v>
      </c>
      <c r="L6" s="9">
        <v>1</v>
      </c>
      <c r="M6" s="9">
        <v>15</v>
      </c>
      <c r="N6" s="9">
        <v>60</v>
      </c>
      <c r="O6" s="9">
        <v>271</v>
      </c>
      <c r="P6" s="9">
        <v>88</v>
      </c>
      <c r="Q6" s="9">
        <v>1</v>
      </c>
      <c r="R6" s="9">
        <v>0</v>
      </c>
      <c r="S6" s="9">
        <v>3</v>
      </c>
      <c r="T6" s="9">
        <v>16</v>
      </c>
      <c r="U6" s="9">
        <v>0</v>
      </c>
      <c r="V6" s="9">
        <v>25</v>
      </c>
      <c r="W6" s="9">
        <v>0</v>
      </c>
      <c r="X6" s="9">
        <v>0</v>
      </c>
      <c r="Y6" s="9">
        <v>9</v>
      </c>
      <c r="Z6" s="9">
        <v>2</v>
      </c>
      <c r="AA6" s="9">
        <v>0</v>
      </c>
      <c r="AB6" s="9">
        <v>0</v>
      </c>
      <c r="AC6" s="9">
        <v>0</v>
      </c>
      <c r="AD6" s="9">
        <v>138</v>
      </c>
      <c r="AE6" s="9">
        <v>6</v>
      </c>
      <c r="AF6" s="9">
        <v>1</v>
      </c>
      <c r="AG6" s="9">
        <v>2</v>
      </c>
      <c r="AH6" s="9">
        <v>0</v>
      </c>
      <c r="AI6" s="9">
        <v>0</v>
      </c>
      <c r="AJ6" s="9">
        <v>82</v>
      </c>
      <c r="AK6" s="9">
        <v>1</v>
      </c>
      <c r="AL6" s="9">
        <v>1</v>
      </c>
      <c r="AM6" s="9">
        <v>1</v>
      </c>
      <c r="AN6" s="9">
        <v>57</v>
      </c>
      <c r="AO6" s="9">
        <v>11</v>
      </c>
      <c r="AP6" s="9">
        <v>21</v>
      </c>
      <c r="AQ6" s="9">
        <v>402</v>
      </c>
      <c r="AR6" s="9">
        <v>20</v>
      </c>
      <c r="AS6" s="9">
        <v>691</v>
      </c>
      <c r="AT6" s="9">
        <v>432</v>
      </c>
      <c r="AU6" s="9">
        <v>127</v>
      </c>
      <c r="AV6" s="9">
        <v>988</v>
      </c>
      <c r="AW6" s="9">
        <v>69</v>
      </c>
      <c r="AX6" s="9">
        <f t="shared" ref="AX6:AX39" si="0">SUM(C6:AW6)</f>
        <v>4142</v>
      </c>
      <c r="AY6" s="15"/>
      <c r="AZ6" s="15"/>
    </row>
    <row r="7" spans="1:52" x14ac:dyDescent="0.35">
      <c r="A7" s="5"/>
      <c r="B7" s="9" t="s">
        <v>54</v>
      </c>
      <c r="C7" s="9">
        <v>0</v>
      </c>
      <c r="D7" s="9">
        <v>16</v>
      </c>
      <c r="E7" s="9">
        <v>22</v>
      </c>
      <c r="F7" s="9">
        <v>0</v>
      </c>
      <c r="G7" s="9">
        <v>29</v>
      </c>
      <c r="H7" s="9">
        <v>0</v>
      </c>
      <c r="I7" s="9">
        <v>1</v>
      </c>
      <c r="J7" s="9">
        <v>267</v>
      </c>
      <c r="K7" s="9">
        <v>15</v>
      </c>
      <c r="L7" s="9">
        <v>0</v>
      </c>
      <c r="M7" s="9">
        <v>18</v>
      </c>
      <c r="N7" s="9">
        <v>96</v>
      </c>
      <c r="O7" s="9">
        <v>191</v>
      </c>
      <c r="P7" s="9">
        <v>116</v>
      </c>
      <c r="Q7" s="9">
        <v>1</v>
      </c>
      <c r="R7" s="9">
        <v>0</v>
      </c>
      <c r="S7" s="9">
        <v>0</v>
      </c>
      <c r="T7" s="9">
        <v>8</v>
      </c>
      <c r="U7" s="9">
        <v>0</v>
      </c>
      <c r="V7" s="9">
        <v>28</v>
      </c>
      <c r="W7" s="9">
        <v>1</v>
      </c>
      <c r="X7" s="9">
        <v>1</v>
      </c>
      <c r="Y7" s="9">
        <v>16</v>
      </c>
      <c r="Z7" s="9">
        <v>0</v>
      </c>
      <c r="AA7" s="9">
        <v>0</v>
      </c>
      <c r="AB7" s="9">
        <v>0</v>
      </c>
      <c r="AC7" s="9">
        <v>0</v>
      </c>
      <c r="AD7" s="9">
        <v>104</v>
      </c>
      <c r="AE7" s="9">
        <v>3</v>
      </c>
      <c r="AF7" s="9">
        <v>6</v>
      </c>
      <c r="AG7" s="9">
        <v>3</v>
      </c>
      <c r="AH7" s="9">
        <v>1</v>
      </c>
      <c r="AI7" s="9">
        <v>0</v>
      </c>
      <c r="AJ7" s="9">
        <v>193</v>
      </c>
      <c r="AK7" s="9">
        <v>2</v>
      </c>
      <c r="AL7" s="9">
        <v>1</v>
      </c>
      <c r="AM7" s="9">
        <v>0</v>
      </c>
      <c r="AN7" s="9">
        <v>38</v>
      </c>
      <c r="AO7" s="9">
        <v>9</v>
      </c>
      <c r="AP7" s="9">
        <v>32</v>
      </c>
      <c r="AQ7" s="9">
        <v>600</v>
      </c>
      <c r="AR7" s="9">
        <v>33</v>
      </c>
      <c r="AS7" s="9">
        <v>538</v>
      </c>
      <c r="AT7" s="9">
        <v>291</v>
      </c>
      <c r="AU7" s="9">
        <v>93</v>
      </c>
      <c r="AV7" s="9">
        <v>861</v>
      </c>
      <c r="AW7" s="9">
        <v>53</v>
      </c>
      <c r="AX7" s="9">
        <f t="shared" si="0"/>
        <v>3687</v>
      </c>
      <c r="AY7" s="15"/>
      <c r="AZ7" s="15"/>
    </row>
    <row r="8" spans="1:52" x14ac:dyDescent="0.35">
      <c r="A8" s="5"/>
      <c r="B8" s="9" t="s">
        <v>55</v>
      </c>
      <c r="C8" s="9">
        <v>0</v>
      </c>
      <c r="D8" s="9">
        <v>25</v>
      </c>
      <c r="E8" s="9">
        <v>32</v>
      </c>
      <c r="F8" s="9">
        <v>1</v>
      </c>
      <c r="G8" s="9">
        <v>114</v>
      </c>
      <c r="H8" s="9">
        <v>4</v>
      </c>
      <c r="I8" s="9">
        <v>1</v>
      </c>
      <c r="J8" s="9">
        <v>617</v>
      </c>
      <c r="K8" s="9">
        <v>16</v>
      </c>
      <c r="L8" s="9">
        <v>0</v>
      </c>
      <c r="M8" s="9">
        <v>22</v>
      </c>
      <c r="N8" s="9">
        <v>429</v>
      </c>
      <c r="O8" s="9">
        <v>529</v>
      </c>
      <c r="P8" s="9">
        <v>203</v>
      </c>
      <c r="Q8" s="9">
        <v>4</v>
      </c>
      <c r="R8" s="9">
        <v>0</v>
      </c>
      <c r="S8" s="9">
        <v>0</v>
      </c>
      <c r="T8" s="9">
        <v>29</v>
      </c>
      <c r="U8" s="9">
        <v>1</v>
      </c>
      <c r="V8" s="9">
        <v>47</v>
      </c>
      <c r="W8" s="9">
        <v>0</v>
      </c>
      <c r="X8" s="9">
        <v>0</v>
      </c>
      <c r="Y8" s="9">
        <v>13</v>
      </c>
      <c r="Z8" s="9">
        <v>0</v>
      </c>
      <c r="AA8" s="9">
        <v>0</v>
      </c>
      <c r="AB8" s="9">
        <v>0</v>
      </c>
      <c r="AC8" s="9">
        <v>1</v>
      </c>
      <c r="AD8" s="9">
        <v>219</v>
      </c>
      <c r="AE8" s="9">
        <v>4</v>
      </c>
      <c r="AF8" s="9">
        <v>7</v>
      </c>
      <c r="AG8" s="9">
        <v>4</v>
      </c>
      <c r="AH8" s="9">
        <v>0</v>
      </c>
      <c r="AI8" s="9">
        <v>0</v>
      </c>
      <c r="AJ8" s="9">
        <v>1188</v>
      </c>
      <c r="AK8" s="9">
        <v>1</v>
      </c>
      <c r="AL8" s="9">
        <v>0</v>
      </c>
      <c r="AM8" s="9">
        <v>0</v>
      </c>
      <c r="AN8" s="9">
        <v>41</v>
      </c>
      <c r="AO8" s="9">
        <v>18</v>
      </c>
      <c r="AP8" s="9">
        <v>127</v>
      </c>
      <c r="AQ8" s="9">
        <v>2173</v>
      </c>
      <c r="AR8" s="9">
        <v>63</v>
      </c>
      <c r="AS8" s="9">
        <v>1263</v>
      </c>
      <c r="AT8" s="9">
        <v>851</v>
      </c>
      <c r="AU8" s="9">
        <v>209</v>
      </c>
      <c r="AV8" s="9">
        <v>3407</v>
      </c>
      <c r="AW8" s="9">
        <v>190</v>
      </c>
      <c r="AX8" s="9">
        <f t="shared" si="0"/>
        <v>11853</v>
      </c>
      <c r="AY8" s="15"/>
      <c r="AZ8" s="15"/>
    </row>
    <row r="9" spans="1:52" x14ac:dyDescent="0.35">
      <c r="A9" s="5"/>
      <c r="B9" s="9" t="s">
        <v>56</v>
      </c>
      <c r="C9" s="9">
        <v>0</v>
      </c>
      <c r="D9" s="9">
        <v>22</v>
      </c>
      <c r="E9" s="9">
        <v>10</v>
      </c>
      <c r="F9" s="9">
        <v>0</v>
      </c>
      <c r="G9" s="9">
        <v>33</v>
      </c>
      <c r="H9" s="9">
        <v>0</v>
      </c>
      <c r="I9" s="9">
        <v>0</v>
      </c>
      <c r="J9" s="9">
        <v>112</v>
      </c>
      <c r="K9" s="9">
        <v>15</v>
      </c>
      <c r="L9" s="9">
        <v>0</v>
      </c>
      <c r="M9" s="9">
        <v>4</v>
      </c>
      <c r="N9" s="9">
        <v>17</v>
      </c>
      <c r="O9" s="9">
        <v>50</v>
      </c>
      <c r="P9" s="9">
        <v>21</v>
      </c>
      <c r="Q9" s="9">
        <v>0</v>
      </c>
      <c r="R9" s="9">
        <v>0</v>
      </c>
      <c r="S9" s="9">
        <v>0</v>
      </c>
      <c r="T9" s="9">
        <v>3</v>
      </c>
      <c r="U9" s="9">
        <v>0</v>
      </c>
      <c r="V9" s="9">
        <v>8</v>
      </c>
      <c r="W9" s="9">
        <v>1</v>
      </c>
      <c r="X9" s="9">
        <v>0</v>
      </c>
      <c r="Y9" s="9">
        <v>3</v>
      </c>
      <c r="Z9" s="9">
        <v>0</v>
      </c>
      <c r="AA9" s="9">
        <v>0</v>
      </c>
      <c r="AB9" s="9">
        <v>0</v>
      </c>
      <c r="AC9" s="9">
        <v>0</v>
      </c>
      <c r="AD9" s="9">
        <v>59</v>
      </c>
      <c r="AE9" s="9">
        <v>6</v>
      </c>
      <c r="AF9" s="9">
        <v>0</v>
      </c>
      <c r="AG9" s="9">
        <v>0</v>
      </c>
      <c r="AH9" s="9">
        <v>0</v>
      </c>
      <c r="AI9" s="9">
        <v>0</v>
      </c>
      <c r="AJ9" s="9">
        <v>47</v>
      </c>
      <c r="AK9" s="9">
        <v>0</v>
      </c>
      <c r="AL9" s="9">
        <v>0</v>
      </c>
      <c r="AM9" s="9">
        <v>0</v>
      </c>
      <c r="AN9" s="9">
        <v>6</v>
      </c>
      <c r="AO9" s="9">
        <v>2</v>
      </c>
      <c r="AP9" s="9">
        <v>0</v>
      </c>
      <c r="AQ9" s="9">
        <v>97</v>
      </c>
      <c r="AR9" s="9">
        <v>9</v>
      </c>
      <c r="AS9" s="9">
        <v>104</v>
      </c>
      <c r="AT9" s="9">
        <v>33</v>
      </c>
      <c r="AU9" s="9">
        <v>35</v>
      </c>
      <c r="AV9" s="9">
        <v>329</v>
      </c>
      <c r="AW9" s="9">
        <v>13</v>
      </c>
      <c r="AX9" s="9">
        <f t="shared" si="0"/>
        <v>1039</v>
      </c>
      <c r="AY9" s="15"/>
      <c r="AZ9" s="15"/>
    </row>
    <row r="10" spans="1:52" x14ac:dyDescent="0.35">
      <c r="A10" s="5"/>
      <c r="B10" s="9" t="s">
        <v>57</v>
      </c>
      <c r="C10" s="9">
        <v>0</v>
      </c>
      <c r="D10" s="9">
        <v>65</v>
      </c>
      <c r="E10" s="9">
        <v>80</v>
      </c>
      <c r="F10" s="9">
        <v>0</v>
      </c>
      <c r="G10" s="9">
        <v>162</v>
      </c>
      <c r="H10" s="9">
        <v>6</v>
      </c>
      <c r="I10" s="9">
        <v>3</v>
      </c>
      <c r="J10" s="9">
        <v>856</v>
      </c>
      <c r="K10" s="9">
        <v>32</v>
      </c>
      <c r="L10" s="9">
        <v>1</v>
      </c>
      <c r="M10" s="9">
        <v>42</v>
      </c>
      <c r="N10" s="9">
        <v>129</v>
      </c>
      <c r="O10" s="9">
        <v>626</v>
      </c>
      <c r="P10" s="9">
        <v>294</v>
      </c>
      <c r="Q10" s="9">
        <v>2</v>
      </c>
      <c r="R10" s="9">
        <v>0</v>
      </c>
      <c r="S10" s="9">
        <v>3</v>
      </c>
      <c r="T10" s="9">
        <v>76</v>
      </c>
      <c r="U10" s="9">
        <v>3</v>
      </c>
      <c r="V10" s="9">
        <v>72</v>
      </c>
      <c r="W10" s="9">
        <v>0</v>
      </c>
      <c r="X10" s="9">
        <v>0</v>
      </c>
      <c r="Y10" s="9">
        <v>12</v>
      </c>
      <c r="Z10" s="9">
        <v>0</v>
      </c>
      <c r="AA10" s="9">
        <v>0</v>
      </c>
      <c r="AB10" s="9">
        <v>0</v>
      </c>
      <c r="AC10" s="9">
        <v>3</v>
      </c>
      <c r="AD10" s="9">
        <v>451</v>
      </c>
      <c r="AE10" s="9">
        <v>22</v>
      </c>
      <c r="AF10" s="9">
        <v>10</v>
      </c>
      <c r="AG10" s="9">
        <v>8</v>
      </c>
      <c r="AH10" s="9">
        <v>1</v>
      </c>
      <c r="AI10" s="9">
        <v>0</v>
      </c>
      <c r="AJ10" s="9">
        <v>155</v>
      </c>
      <c r="AK10" s="9">
        <v>1</v>
      </c>
      <c r="AL10" s="9">
        <v>0</v>
      </c>
      <c r="AM10" s="9">
        <v>0</v>
      </c>
      <c r="AN10" s="9">
        <v>84</v>
      </c>
      <c r="AO10" s="9">
        <v>35</v>
      </c>
      <c r="AP10" s="9">
        <v>93</v>
      </c>
      <c r="AQ10" s="9">
        <v>1104</v>
      </c>
      <c r="AR10" s="9">
        <v>103</v>
      </c>
      <c r="AS10" s="9">
        <v>1235</v>
      </c>
      <c r="AT10" s="9">
        <v>631</v>
      </c>
      <c r="AU10" s="9">
        <v>158</v>
      </c>
      <c r="AV10" s="9">
        <v>4500</v>
      </c>
      <c r="AW10" s="9">
        <v>290</v>
      </c>
      <c r="AX10" s="9">
        <f t="shared" si="0"/>
        <v>11348</v>
      </c>
      <c r="AY10" s="15"/>
      <c r="AZ10" s="15"/>
    </row>
    <row r="11" spans="1:52" x14ac:dyDescent="0.35">
      <c r="A11" s="5"/>
      <c r="B11" s="9" t="s">
        <v>58</v>
      </c>
      <c r="C11" s="9">
        <v>0</v>
      </c>
      <c r="D11" s="9">
        <v>8</v>
      </c>
      <c r="E11" s="9">
        <v>16</v>
      </c>
      <c r="F11" s="9">
        <v>2</v>
      </c>
      <c r="G11" s="9">
        <v>64</v>
      </c>
      <c r="H11" s="9">
        <v>6</v>
      </c>
      <c r="I11" s="9">
        <v>0</v>
      </c>
      <c r="J11" s="9">
        <v>167</v>
      </c>
      <c r="K11" s="9">
        <v>8</v>
      </c>
      <c r="L11" s="9">
        <v>4</v>
      </c>
      <c r="M11" s="9">
        <v>15</v>
      </c>
      <c r="N11" s="9">
        <v>25</v>
      </c>
      <c r="O11" s="9">
        <v>105</v>
      </c>
      <c r="P11" s="9">
        <v>94</v>
      </c>
      <c r="Q11" s="9">
        <v>0</v>
      </c>
      <c r="R11" s="9">
        <v>0</v>
      </c>
      <c r="S11" s="9">
        <v>1</v>
      </c>
      <c r="T11" s="9">
        <v>24</v>
      </c>
      <c r="U11" s="9">
        <v>1</v>
      </c>
      <c r="V11" s="9">
        <v>33</v>
      </c>
      <c r="W11" s="9">
        <v>1</v>
      </c>
      <c r="X11" s="9">
        <v>1</v>
      </c>
      <c r="Y11" s="9">
        <v>3</v>
      </c>
      <c r="Z11" s="9">
        <v>0</v>
      </c>
      <c r="AA11" s="9">
        <v>1</v>
      </c>
      <c r="AB11" s="9">
        <v>0</v>
      </c>
      <c r="AC11" s="9">
        <v>4</v>
      </c>
      <c r="AD11" s="9">
        <v>40</v>
      </c>
      <c r="AE11" s="9">
        <v>4</v>
      </c>
      <c r="AF11" s="9">
        <v>5</v>
      </c>
      <c r="AG11" s="9">
        <v>1</v>
      </c>
      <c r="AH11" s="9">
        <v>0</v>
      </c>
      <c r="AI11" s="9">
        <v>0</v>
      </c>
      <c r="AJ11" s="9">
        <v>21</v>
      </c>
      <c r="AK11" s="9">
        <v>0</v>
      </c>
      <c r="AL11" s="9">
        <v>1</v>
      </c>
      <c r="AM11" s="9">
        <v>0</v>
      </c>
      <c r="AN11" s="9">
        <v>11</v>
      </c>
      <c r="AO11" s="9">
        <v>26</v>
      </c>
      <c r="AP11" s="9">
        <v>28</v>
      </c>
      <c r="AQ11" s="9">
        <v>87</v>
      </c>
      <c r="AR11" s="9">
        <v>28</v>
      </c>
      <c r="AS11" s="9">
        <v>272</v>
      </c>
      <c r="AT11" s="9">
        <v>90</v>
      </c>
      <c r="AU11" s="9">
        <v>16</v>
      </c>
      <c r="AV11" s="9">
        <v>998</v>
      </c>
      <c r="AW11" s="9">
        <v>114</v>
      </c>
      <c r="AX11" s="9">
        <f t="shared" si="0"/>
        <v>2325</v>
      </c>
      <c r="AY11" s="15"/>
      <c r="AZ11" s="15"/>
    </row>
    <row r="12" spans="1:52" x14ac:dyDescent="0.35">
      <c r="A12" s="4"/>
      <c r="B12" s="10" t="s">
        <v>59</v>
      </c>
      <c r="C12" s="10">
        <v>0</v>
      </c>
      <c r="D12" s="10">
        <v>59</v>
      </c>
      <c r="E12" s="10">
        <v>74</v>
      </c>
      <c r="F12" s="10">
        <v>1</v>
      </c>
      <c r="G12" s="10">
        <v>80</v>
      </c>
      <c r="H12" s="10">
        <v>0</v>
      </c>
      <c r="I12" s="10">
        <v>0</v>
      </c>
      <c r="J12" s="10">
        <v>311</v>
      </c>
      <c r="K12" s="10">
        <v>1</v>
      </c>
      <c r="L12" s="10">
        <v>0</v>
      </c>
      <c r="M12" s="10">
        <v>10</v>
      </c>
      <c r="N12" s="10">
        <v>10</v>
      </c>
      <c r="O12" s="10">
        <v>179</v>
      </c>
      <c r="P12" s="10">
        <v>42</v>
      </c>
      <c r="Q12" s="10">
        <v>0</v>
      </c>
      <c r="R12" s="10">
        <v>0</v>
      </c>
      <c r="S12" s="10">
        <v>0</v>
      </c>
      <c r="T12" s="10">
        <v>9</v>
      </c>
      <c r="U12" s="10">
        <v>0</v>
      </c>
      <c r="V12" s="10">
        <v>21</v>
      </c>
      <c r="W12" s="10">
        <v>0</v>
      </c>
      <c r="X12" s="10">
        <v>0</v>
      </c>
      <c r="Y12" s="10">
        <v>3</v>
      </c>
      <c r="Z12" s="10">
        <v>0</v>
      </c>
      <c r="AA12" s="10">
        <v>0</v>
      </c>
      <c r="AB12" s="10">
        <v>0</v>
      </c>
      <c r="AC12" s="10">
        <v>0</v>
      </c>
      <c r="AD12" s="10">
        <v>159</v>
      </c>
      <c r="AE12" s="10">
        <v>4</v>
      </c>
      <c r="AF12" s="10">
        <v>2</v>
      </c>
      <c r="AG12" s="10">
        <v>1</v>
      </c>
      <c r="AH12" s="10">
        <v>0</v>
      </c>
      <c r="AI12" s="10">
        <v>0</v>
      </c>
      <c r="AJ12" s="10">
        <v>17</v>
      </c>
      <c r="AK12" s="10">
        <v>0</v>
      </c>
      <c r="AL12" s="10">
        <v>0</v>
      </c>
      <c r="AM12" s="10">
        <v>0</v>
      </c>
      <c r="AN12" s="10">
        <v>9</v>
      </c>
      <c r="AO12" s="10">
        <v>3</v>
      </c>
      <c r="AP12" s="10">
        <v>10</v>
      </c>
      <c r="AQ12" s="10">
        <v>361</v>
      </c>
      <c r="AR12" s="10">
        <v>8</v>
      </c>
      <c r="AS12" s="10">
        <v>565</v>
      </c>
      <c r="AT12" s="10">
        <v>349</v>
      </c>
      <c r="AU12" s="10">
        <v>73</v>
      </c>
      <c r="AV12" s="10">
        <v>607</v>
      </c>
      <c r="AW12" s="10">
        <v>15</v>
      </c>
      <c r="AX12" s="10">
        <f t="shared" si="0"/>
        <v>2983</v>
      </c>
      <c r="AY12" s="15"/>
      <c r="AZ12" s="15"/>
    </row>
    <row r="13" spans="1:52" x14ac:dyDescent="0.35">
      <c r="A13" s="3" t="s">
        <v>60</v>
      </c>
      <c r="B13" s="11" t="s">
        <v>61</v>
      </c>
      <c r="C13" s="11">
        <v>0</v>
      </c>
      <c r="D13" s="11">
        <v>36</v>
      </c>
      <c r="E13" s="11">
        <v>92</v>
      </c>
      <c r="F13" s="11">
        <v>0</v>
      </c>
      <c r="G13" s="11">
        <v>71</v>
      </c>
      <c r="H13" s="11">
        <v>0</v>
      </c>
      <c r="I13" s="11">
        <v>0</v>
      </c>
      <c r="J13" s="11">
        <v>318</v>
      </c>
      <c r="K13" s="11">
        <v>10</v>
      </c>
      <c r="L13" s="11">
        <v>0</v>
      </c>
      <c r="M13" s="11">
        <v>14</v>
      </c>
      <c r="N13" s="11">
        <v>32</v>
      </c>
      <c r="O13" s="11">
        <v>233</v>
      </c>
      <c r="P13" s="11">
        <v>78</v>
      </c>
      <c r="Q13" s="11">
        <v>0</v>
      </c>
      <c r="R13" s="11">
        <v>0</v>
      </c>
      <c r="S13" s="11">
        <v>1</v>
      </c>
      <c r="T13" s="11">
        <v>10</v>
      </c>
      <c r="U13" s="11">
        <v>0</v>
      </c>
      <c r="V13" s="11">
        <v>55</v>
      </c>
      <c r="W13" s="11">
        <v>1</v>
      </c>
      <c r="X13" s="11">
        <v>1</v>
      </c>
      <c r="Y13" s="11">
        <v>14</v>
      </c>
      <c r="Z13" s="11">
        <v>0</v>
      </c>
      <c r="AA13" s="11">
        <v>0</v>
      </c>
      <c r="AB13" s="11">
        <v>0</v>
      </c>
      <c r="AC13" s="11">
        <v>0</v>
      </c>
      <c r="AD13" s="11">
        <v>412</v>
      </c>
      <c r="AE13" s="11">
        <v>7</v>
      </c>
      <c r="AF13" s="11">
        <v>3</v>
      </c>
      <c r="AG13" s="11">
        <v>2</v>
      </c>
      <c r="AH13" s="11">
        <v>0</v>
      </c>
      <c r="AI13" s="11">
        <v>0</v>
      </c>
      <c r="AJ13" s="11">
        <v>24</v>
      </c>
      <c r="AK13" s="11">
        <v>1</v>
      </c>
      <c r="AL13" s="11">
        <v>0</v>
      </c>
      <c r="AM13" s="11">
        <v>0</v>
      </c>
      <c r="AN13" s="11">
        <v>10</v>
      </c>
      <c r="AO13" s="11">
        <v>13</v>
      </c>
      <c r="AP13" s="11">
        <v>30</v>
      </c>
      <c r="AQ13" s="11">
        <v>295</v>
      </c>
      <c r="AR13" s="11">
        <v>30</v>
      </c>
      <c r="AS13" s="11">
        <v>953</v>
      </c>
      <c r="AT13" s="11">
        <v>273</v>
      </c>
      <c r="AU13" s="11">
        <v>65</v>
      </c>
      <c r="AV13" s="11">
        <v>881</v>
      </c>
      <c r="AW13" s="11">
        <v>48</v>
      </c>
      <c r="AX13" s="11">
        <f t="shared" si="0"/>
        <v>4013</v>
      </c>
      <c r="AY13" s="15"/>
      <c r="AZ13" s="15"/>
    </row>
    <row r="14" spans="1:52" x14ac:dyDescent="0.35">
      <c r="A14" s="5"/>
      <c r="B14" s="9" t="s">
        <v>62</v>
      </c>
      <c r="C14" s="9">
        <v>0</v>
      </c>
      <c r="D14" s="9">
        <v>105</v>
      </c>
      <c r="E14" s="9">
        <v>93</v>
      </c>
      <c r="F14" s="9">
        <v>1</v>
      </c>
      <c r="G14" s="9">
        <v>689</v>
      </c>
      <c r="H14" s="9">
        <v>1</v>
      </c>
      <c r="I14" s="9">
        <v>17</v>
      </c>
      <c r="J14" s="9">
        <v>1445</v>
      </c>
      <c r="K14" s="9">
        <v>88</v>
      </c>
      <c r="L14" s="9">
        <v>2</v>
      </c>
      <c r="M14" s="9">
        <v>57</v>
      </c>
      <c r="N14" s="9">
        <v>64</v>
      </c>
      <c r="O14" s="9">
        <v>548</v>
      </c>
      <c r="P14" s="9">
        <v>322</v>
      </c>
      <c r="Q14" s="9">
        <v>0</v>
      </c>
      <c r="R14" s="9">
        <v>0</v>
      </c>
      <c r="S14" s="9">
        <v>3</v>
      </c>
      <c r="T14" s="9">
        <v>33</v>
      </c>
      <c r="U14" s="9">
        <v>2</v>
      </c>
      <c r="V14" s="9">
        <v>178</v>
      </c>
      <c r="W14" s="9">
        <v>15</v>
      </c>
      <c r="X14" s="9">
        <v>1</v>
      </c>
      <c r="Y14" s="9">
        <v>5</v>
      </c>
      <c r="Z14" s="9">
        <v>1</v>
      </c>
      <c r="AA14" s="9">
        <v>0</v>
      </c>
      <c r="AB14" s="9">
        <v>0</v>
      </c>
      <c r="AC14" s="9">
        <v>6</v>
      </c>
      <c r="AD14" s="9">
        <v>419</v>
      </c>
      <c r="AE14" s="9">
        <v>44</v>
      </c>
      <c r="AF14" s="9">
        <v>16</v>
      </c>
      <c r="AG14" s="9">
        <v>12</v>
      </c>
      <c r="AH14" s="9">
        <v>0</v>
      </c>
      <c r="AI14" s="9">
        <v>1</v>
      </c>
      <c r="AJ14" s="9">
        <v>126</v>
      </c>
      <c r="AK14" s="9">
        <v>4</v>
      </c>
      <c r="AL14" s="9">
        <v>2</v>
      </c>
      <c r="AM14" s="9">
        <v>0</v>
      </c>
      <c r="AN14" s="9">
        <v>33</v>
      </c>
      <c r="AO14" s="9">
        <v>36</v>
      </c>
      <c r="AP14" s="9">
        <v>72</v>
      </c>
      <c r="AQ14" s="9">
        <v>233</v>
      </c>
      <c r="AR14" s="9">
        <v>75</v>
      </c>
      <c r="AS14" s="9">
        <v>1014</v>
      </c>
      <c r="AT14" s="9">
        <v>142</v>
      </c>
      <c r="AU14" s="9">
        <v>48</v>
      </c>
      <c r="AV14" s="9">
        <v>1898</v>
      </c>
      <c r="AW14" s="9">
        <v>148</v>
      </c>
      <c r="AX14" s="9">
        <f t="shared" si="0"/>
        <v>7999</v>
      </c>
      <c r="AY14" s="15"/>
      <c r="AZ14" s="15"/>
    </row>
    <row r="15" spans="1:52" x14ac:dyDescent="0.35">
      <c r="A15" s="5"/>
      <c r="B15" s="9" t="s">
        <v>63</v>
      </c>
      <c r="C15" s="9">
        <v>0</v>
      </c>
      <c r="D15" s="9">
        <v>15</v>
      </c>
      <c r="E15" s="9">
        <v>32</v>
      </c>
      <c r="F15" s="9">
        <v>1</v>
      </c>
      <c r="G15" s="9">
        <v>96</v>
      </c>
      <c r="H15" s="9">
        <v>0</v>
      </c>
      <c r="I15" s="9">
        <v>5</v>
      </c>
      <c r="J15" s="9">
        <v>247</v>
      </c>
      <c r="K15" s="9">
        <v>21</v>
      </c>
      <c r="L15" s="9">
        <v>1</v>
      </c>
      <c r="M15" s="9">
        <v>31</v>
      </c>
      <c r="N15" s="9">
        <v>14</v>
      </c>
      <c r="O15" s="9">
        <v>124</v>
      </c>
      <c r="P15" s="9">
        <v>77</v>
      </c>
      <c r="Q15" s="9">
        <v>0</v>
      </c>
      <c r="R15" s="9">
        <v>0</v>
      </c>
      <c r="S15" s="9">
        <v>2</v>
      </c>
      <c r="T15" s="9">
        <v>9</v>
      </c>
      <c r="U15" s="9">
        <v>0</v>
      </c>
      <c r="V15" s="9">
        <v>21</v>
      </c>
      <c r="W15" s="9">
        <v>0</v>
      </c>
      <c r="X15" s="9">
        <v>0</v>
      </c>
      <c r="Y15" s="9">
        <v>1</v>
      </c>
      <c r="Z15" s="9">
        <v>0</v>
      </c>
      <c r="AA15" s="9">
        <v>0</v>
      </c>
      <c r="AB15" s="9">
        <v>0</v>
      </c>
      <c r="AC15" s="9">
        <v>0</v>
      </c>
      <c r="AD15" s="9">
        <v>45</v>
      </c>
      <c r="AE15" s="9">
        <v>11</v>
      </c>
      <c r="AF15" s="9">
        <v>5</v>
      </c>
      <c r="AG15" s="9">
        <v>2</v>
      </c>
      <c r="AH15" s="9">
        <v>0</v>
      </c>
      <c r="AI15" s="9">
        <v>0</v>
      </c>
      <c r="AJ15" s="9">
        <v>15</v>
      </c>
      <c r="AK15" s="9">
        <v>1</v>
      </c>
      <c r="AL15" s="9">
        <v>0</v>
      </c>
      <c r="AM15" s="9">
        <v>0</v>
      </c>
      <c r="AN15" s="9">
        <v>0</v>
      </c>
      <c r="AO15" s="9">
        <v>7</v>
      </c>
      <c r="AP15" s="9">
        <v>13</v>
      </c>
      <c r="AQ15" s="9">
        <v>23</v>
      </c>
      <c r="AR15" s="9">
        <v>17</v>
      </c>
      <c r="AS15" s="9">
        <v>135</v>
      </c>
      <c r="AT15" s="9">
        <v>19</v>
      </c>
      <c r="AU15" s="9">
        <v>7</v>
      </c>
      <c r="AV15" s="9">
        <v>402</v>
      </c>
      <c r="AW15" s="9">
        <v>23</v>
      </c>
      <c r="AX15" s="9">
        <f t="shared" si="0"/>
        <v>1422</v>
      </c>
      <c r="AY15" s="15"/>
      <c r="AZ15" s="15"/>
    </row>
    <row r="16" spans="1:52" x14ac:dyDescent="0.35">
      <c r="A16" s="5"/>
      <c r="B16" s="9" t="s">
        <v>64</v>
      </c>
      <c r="C16" s="9">
        <v>0</v>
      </c>
      <c r="D16" s="9">
        <v>42</v>
      </c>
      <c r="E16" s="9">
        <v>14</v>
      </c>
      <c r="F16" s="9">
        <v>0</v>
      </c>
      <c r="G16" s="9">
        <v>157</v>
      </c>
      <c r="H16" s="9">
        <v>2</v>
      </c>
      <c r="I16" s="9">
        <v>2</v>
      </c>
      <c r="J16" s="9">
        <v>566</v>
      </c>
      <c r="K16" s="9">
        <v>11</v>
      </c>
      <c r="L16" s="9">
        <v>3</v>
      </c>
      <c r="M16" s="9">
        <v>28</v>
      </c>
      <c r="N16" s="9">
        <v>20</v>
      </c>
      <c r="O16" s="9">
        <v>151</v>
      </c>
      <c r="P16" s="9">
        <v>88</v>
      </c>
      <c r="Q16" s="9">
        <v>1</v>
      </c>
      <c r="R16" s="9">
        <v>0</v>
      </c>
      <c r="S16" s="9">
        <v>0</v>
      </c>
      <c r="T16" s="9">
        <v>12</v>
      </c>
      <c r="U16" s="9">
        <v>2</v>
      </c>
      <c r="V16" s="9">
        <v>75</v>
      </c>
      <c r="W16" s="9">
        <v>5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4</v>
      </c>
      <c r="AD16" s="9">
        <v>75</v>
      </c>
      <c r="AE16" s="9">
        <v>7</v>
      </c>
      <c r="AF16" s="9">
        <v>5</v>
      </c>
      <c r="AG16" s="9">
        <v>4</v>
      </c>
      <c r="AH16" s="9">
        <v>2</v>
      </c>
      <c r="AI16" s="9">
        <v>0</v>
      </c>
      <c r="AJ16" s="9">
        <v>68</v>
      </c>
      <c r="AK16" s="9">
        <v>2</v>
      </c>
      <c r="AL16" s="9">
        <v>0</v>
      </c>
      <c r="AM16" s="9">
        <v>0</v>
      </c>
      <c r="AN16" s="9">
        <v>12</v>
      </c>
      <c r="AO16" s="9">
        <v>14</v>
      </c>
      <c r="AP16" s="9">
        <v>34</v>
      </c>
      <c r="AQ16" s="9">
        <v>114</v>
      </c>
      <c r="AR16" s="9">
        <v>30</v>
      </c>
      <c r="AS16" s="9">
        <v>391</v>
      </c>
      <c r="AT16" s="9">
        <v>69</v>
      </c>
      <c r="AU16" s="9">
        <v>26</v>
      </c>
      <c r="AV16" s="9">
        <v>722</v>
      </c>
      <c r="AW16" s="9">
        <v>68</v>
      </c>
      <c r="AX16" s="9">
        <f t="shared" si="0"/>
        <v>2826</v>
      </c>
      <c r="AY16" s="15"/>
      <c r="AZ16" s="15"/>
    </row>
    <row r="17" spans="1:52" x14ac:dyDescent="0.35">
      <c r="A17" s="4"/>
      <c r="B17" s="10" t="s">
        <v>65</v>
      </c>
      <c r="C17" s="10">
        <v>0</v>
      </c>
      <c r="D17" s="10">
        <v>91</v>
      </c>
      <c r="E17" s="10">
        <v>147</v>
      </c>
      <c r="F17" s="10">
        <v>3</v>
      </c>
      <c r="G17" s="10">
        <v>605</v>
      </c>
      <c r="H17" s="10">
        <v>1</v>
      </c>
      <c r="I17" s="10">
        <v>15</v>
      </c>
      <c r="J17" s="10">
        <v>1333</v>
      </c>
      <c r="K17" s="10">
        <v>231</v>
      </c>
      <c r="L17" s="10">
        <v>3</v>
      </c>
      <c r="M17" s="10">
        <v>116</v>
      </c>
      <c r="N17" s="10">
        <v>80</v>
      </c>
      <c r="O17" s="10">
        <v>607</v>
      </c>
      <c r="P17" s="10">
        <v>374</v>
      </c>
      <c r="Q17" s="10">
        <v>11</v>
      </c>
      <c r="R17" s="10">
        <v>0</v>
      </c>
      <c r="S17" s="10">
        <v>9</v>
      </c>
      <c r="T17" s="10">
        <v>97</v>
      </c>
      <c r="U17" s="10">
        <v>25</v>
      </c>
      <c r="V17" s="10">
        <v>277</v>
      </c>
      <c r="W17" s="10">
        <v>18</v>
      </c>
      <c r="X17" s="10">
        <v>2</v>
      </c>
      <c r="Y17" s="10">
        <v>42</v>
      </c>
      <c r="Z17" s="10">
        <v>0</v>
      </c>
      <c r="AA17" s="10">
        <v>1</v>
      </c>
      <c r="AB17" s="10">
        <v>0</v>
      </c>
      <c r="AC17" s="10">
        <v>17</v>
      </c>
      <c r="AD17" s="10">
        <v>824</v>
      </c>
      <c r="AE17" s="10">
        <v>25</v>
      </c>
      <c r="AF17" s="10">
        <v>39</v>
      </c>
      <c r="AG17" s="10">
        <v>10</v>
      </c>
      <c r="AH17" s="10">
        <v>3</v>
      </c>
      <c r="AI17" s="10">
        <v>0</v>
      </c>
      <c r="AJ17" s="10">
        <v>193</v>
      </c>
      <c r="AK17" s="10">
        <v>4</v>
      </c>
      <c r="AL17" s="10">
        <v>1</v>
      </c>
      <c r="AM17" s="10">
        <v>0</v>
      </c>
      <c r="AN17" s="10">
        <v>39</v>
      </c>
      <c r="AO17" s="10">
        <v>141</v>
      </c>
      <c r="AP17" s="10">
        <v>147</v>
      </c>
      <c r="AQ17" s="10">
        <v>231</v>
      </c>
      <c r="AR17" s="10">
        <v>389</v>
      </c>
      <c r="AS17" s="10">
        <v>1258</v>
      </c>
      <c r="AT17" s="10">
        <v>295</v>
      </c>
      <c r="AU17" s="10">
        <v>60</v>
      </c>
      <c r="AV17" s="10">
        <v>4825</v>
      </c>
      <c r="AW17" s="10">
        <v>545</v>
      </c>
      <c r="AX17" s="10">
        <f t="shared" si="0"/>
        <v>13134</v>
      </c>
      <c r="AY17" s="15"/>
      <c r="AZ17" s="15"/>
    </row>
    <row r="18" spans="1:52" x14ac:dyDescent="0.35">
      <c r="A18" s="3" t="s">
        <v>66</v>
      </c>
      <c r="B18" s="11" t="s">
        <v>67</v>
      </c>
      <c r="C18" s="11">
        <v>0</v>
      </c>
      <c r="D18" s="11">
        <v>23</v>
      </c>
      <c r="E18" s="11">
        <v>125</v>
      </c>
      <c r="F18" s="11">
        <v>0</v>
      </c>
      <c r="G18" s="11">
        <v>473</v>
      </c>
      <c r="H18" s="11">
        <v>0</v>
      </c>
      <c r="I18" s="11">
        <v>35</v>
      </c>
      <c r="J18" s="11">
        <v>1296</v>
      </c>
      <c r="K18" s="11">
        <v>59</v>
      </c>
      <c r="L18" s="11">
        <v>0</v>
      </c>
      <c r="M18" s="11">
        <v>138</v>
      </c>
      <c r="N18" s="11">
        <v>15</v>
      </c>
      <c r="O18" s="11">
        <v>444</v>
      </c>
      <c r="P18" s="11">
        <v>310</v>
      </c>
      <c r="Q18" s="11">
        <v>3</v>
      </c>
      <c r="R18" s="11">
        <v>2</v>
      </c>
      <c r="S18" s="11">
        <v>9</v>
      </c>
      <c r="T18" s="11">
        <v>34</v>
      </c>
      <c r="U18" s="11">
        <v>0</v>
      </c>
      <c r="V18" s="11">
        <v>119</v>
      </c>
      <c r="W18" s="11">
        <v>1</v>
      </c>
      <c r="X18" s="11">
        <v>1</v>
      </c>
      <c r="Y18" s="11">
        <v>2</v>
      </c>
      <c r="Z18" s="11">
        <v>0</v>
      </c>
      <c r="AA18" s="11">
        <v>0</v>
      </c>
      <c r="AB18" s="11">
        <v>0</v>
      </c>
      <c r="AC18" s="11">
        <v>2</v>
      </c>
      <c r="AD18" s="11">
        <v>335</v>
      </c>
      <c r="AE18" s="11">
        <v>8</v>
      </c>
      <c r="AF18" s="11">
        <v>23</v>
      </c>
      <c r="AG18" s="11">
        <v>8</v>
      </c>
      <c r="AH18" s="11">
        <v>0</v>
      </c>
      <c r="AI18" s="11">
        <v>0</v>
      </c>
      <c r="AJ18" s="11">
        <v>51</v>
      </c>
      <c r="AK18" s="11">
        <v>8</v>
      </c>
      <c r="AL18" s="11">
        <v>2</v>
      </c>
      <c r="AM18" s="11">
        <v>0</v>
      </c>
      <c r="AN18" s="11">
        <v>4</v>
      </c>
      <c r="AO18" s="11">
        <v>24</v>
      </c>
      <c r="AP18" s="11">
        <v>34</v>
      </c>
      <c r="AQ18" s="11">
        <v>218</v>
      </c>
      <c r="AR18" s="11">
        <v>22</v>
      </c>
      <c r="AS18" s="11">
        <v>555</v>
      </c>
      <c r="AT18" s="11">
        <v>192</v>
      </c>
      <c r="AU18" s="11">
        <v>21</v>
      </c>
      <c r="AV18" s="11">
        <v>1677</v>
      </c>
      <c r="AW18" s="11">
        <v>191</v>
      </c>
      <c r="AX18" s="11">
        <f t="shared" si="0"/>
        <v>6464</v>
      </c>
      <c r="AY18" s="15"/>
      <c r="AZ18" s="15"/>
    </row>
    <row r="19" spans="1:52" x14ac:dyDescent="0.35">
      <c r="A19" s="5"/>
      <c r="B19" s="9" t="s">
        <v>68</v>
      </c>
      <c r="C19" s="9">
        <v>0</v>
      </c>
      <c r="D19" s="9">
        <v>70</v>
      </c>
      <c r="E19" s="9">
        <v>144</v>
      </c>
      <c r="F19" s="9">
        <v>1</v>
      </c>
      <c r="G19" s="9">
        <v>427</v>
      </c>
      <c r="H19" s="9">
        <v>4</v>
      </c>
      <c r="I19" s="9">
        <v>9</v>
      </c>
      <c r="J19" s="9">
        <v>674</v>
      </c>
      <c r="K19" s="9">
        <v>283</v>
      </c>
      <c r="L19" s="9">
        <v>2</v>
      </c>
      <c r="M19" s="9">
        <v>106</v>
      </c>
      <c r="N19" s="9">
        <v>29</v>
      </c>
      <c r="O19" s="9">
        <v>514</v>
      </c>
      <c r="P19" s="9">
        <v>269</v>
      </c>
      <c r="Q19" s="9">
        <v>2</v>
      </c>
      <c r="R19" s="9">
        <v>0</v>
      </c>
      <c r="S19" s="9">
        <v>4</v>
      </c>
      <c r="T19" s="9">
        <v>41</v>
      </c>
      <c r="U19" s="9">
        <v>0</v>
      </c>
      <c r="V19" s="9">
        <v>75</v>
      </c>
      <c r="W19" s="9">
        <v>0</v>
      </c>
      <c r="X19" s="9">
        <v>6</v>
      </c>
      <c r="Y19" s="9">
        <v>9</v>
      </c>
      <c r="Z19" s="9">
        <v>0</v>
      </c>
      <c r="AA19" s="9">
        <v>3</v>
      </c>
      <c r="AB19" s="9">
        <v>0</v>
      </c>
      <c r="AC19" s="9">
        <v>1</v>
      </c>
      <c r="AD19" s="9">
        <v>311</v>
      </c>
      <c r="AE19" s="9">
        <v>24</v>
      </c>
      <c r="AF19" s="9">
        <v>23</v>
      </c>
      <c r="AG19" s="9">
        <v>6</v>
      </c>
      <c r="AH19" s="9">
        <v>2</v>
      </c>
      <c r="AI19" s="9">
        <v>0</v>
      </c>
      <c r="AJ19" s="9">
        <v>69</v>
      </c>
      <c r="AK19" s="9">
        <v>6</v>
      </c>
      <c r="AL19" s="9">
        <v>1</v>
      </c>
      <c r="AM19" s="9">
        <v>0</v>
      </c>
      <c r="AN19" s="9">
        <v>4</v>
      </c>
      <c r="AO19" s="9">
        <v>43</v>
      </c>
      <c r="AP19" s="9">
        <v>74</v>
      </c>
      <c r="AQ19" s="9">
        <v>114</v>
      </c>
      <c r="AR19" s="9">
        <v>55</v>
      </c>
      <c r="AS19" s="9">
        <v>360</v>
      </c>
      <c r="AT19" s="9">
        <v>109</v>
      </c>
      <c r="AU19" s="9">
        <v>31</v>
      </c>
      <c r="AV19" s="9">
        <v>1974</v>
      </c>
      <c r="AW19" s="9">
        <v>134</v>
      </c>
      <c r="AX19" s="9">
        <f t="shared" si="0"/>
        <v>6013</v>
      </c>
      <c r="AY19" s="15"/>
      <c r="AZ19" s="15"/>
    </row>
    <row r="20" spans="1:52" x14ac:dyDescent="0.35">
      <c r="A20" s="5"/>
      <c r="B20" s="9" t="s">
        <v>69</v>
      </c>
      <c r="C20" s="9">
        <v>0</v>
      </c>
      <c r="D20" s="9">
        <v>41</v>
      </c>
      <c r="E20" s="9">
        <v>125</v>
      </c>
      <c r="F20" s="9">
        <v>1</v>
      </c>
      <c r="G20" s="9">
        <v>348</v>
      </c>
      <c r="H20" s="9">
        <v>7</v>
      </c>
      <c r="I20" s="9">
        <v>12</v>
      </c>
      <c r="J20" s="9">
        <v>610</v>
      </c>
      <c r="K20" s="9">
        <v>123</v>
      </c>
      <c r="L20" s="9">
        <v>1</v>
      </c>
      <c r="M20" s="9">
        <v>127</v>
      </c>
      <c r="N20" s="9">
        <v>24</v>
      </c>
      <c r="O20" s="9">
        <v>445</v>
      </c>
      <c r="P20" s="9">
        <v>231</v>
      </c>
      <c r="Q20" s="9">
        <v>15</v>
      </c>
      <c r="R20" s="9">
        <v>1</v>
      </c>
      <c r="S20" s="9">
        <v>6</v>
      </c>
      <c r="T20" s="9">
        <v>53</v>
      </c>
      <c r="U20" s="9">
        <v>2</v>
      </c>
      <c r="V20" s="9">
        <v>147</v>
      </c>
      <c r="W20" s="9">
        <v>7</v>
      </c>
      <c r="X20" s="9">
        <v>2</v>
      </c>
      <c r="Y20" s="9">
        <v>19</v>
      </c>
      <c r="Z20" s="9">
        <v>0</v>
      </c>
      <c r="AA20" s="9">
        <v>14</v>
      </c>
      <c r="AB20" s="9">
        <v>0</v>
      </c>
      <c r="AC20" s="9">
        <v>3</v>
      </c>
      <c r="AD20" s="9">
        <v>189</v>
      </c>
      <c r="AE20" s="9">
        <v>40</v>
      </c>
      <c r="AF20" s="9">
        <v>20</v>
      </c>
      <c r="AG20" s="9">
        <v>7</v>
      </c>
      <c r="AH20" s="9">
        <v>0</v>
      </c>
      <c r="AI20" s="9">
        <v>0</v>
      </c>
      <c r="AJ20" s="9">
        <v>96</v>
      </c>
      <c r="AK20" s="9">
        <v>12</v>
      </c>
      <c r="AL20" s="9">
        <v>0</v>
      </c>
      <c r="AM20" s="9">
        <v>0</v>
      </c>
      <c r="AN20" s="9">
        <v>46</v>
      </c>
      <c r="AO20" s="9">
        <v>86</v>
      </c>
      <c r="AP20" s="9">
        <v>105</v>
      </c>
      <c r="AQ20" s="9">
        <v>212</v>
      </c>
      <c r="AR20" s="9">
        <v>126</v>
      </c>
      <c r="AS20" s="9">
        <v>454</v>
      </c>
      <c r="AT20" s="9">
        <v>170</v>
      </c>
      <c r="AU20" s="9">
        <v>63</v>
      </c>
      <c r="AV20" s="9">
        <v>2316</v>
      </c>
      <c r="AW20" s="9">
        <v>228</v>
      </c>
      <c r="AX20" s="9">
        <f t="shared" si="0"/>
        <v>6534</v>
      </c>
      <c r="AY20" s="15"/>
      <c r="AZ20" s="15"/>
    </row>
    <row r="21" spans="1:52" x14ac:dyDescent="0.35">
      <c r="A21" s="5"/>
      <c r="B21" s="9" t="s">
        <v>70</v>
      </c>
      <c r="C21" s="9">
        <v>0</v>
      </c>
      <c r="D21" s="9">
        <v>128</v>
      </c>
      <c r="E21" s="9">
        <v>52</v>
      </c>
      <c r="F21" s="9">
        <v>0</v>
      </c>
      <c r="G21" s="9">
        <v>128</v>
      </c>
      <c r="H21" s="9">
        <v>0</v>
      </c>
      <c r="I21" s="9">
        <v>2</v>
      </c>
      <c r="J21" s="9">
        <v>753</v>
      </c>
      <c r="K21" s="9">
        <v>11</v>
      </c>
      <c r="L21" s="9">
        <v>0</v>
      </c>
      <c r="M21" s="9">
        <v>14</v>
      </c>
      <c r="N21" s="9">
        <v>23</v>
      </c>
      <c r="O21" s="9">
        <v>205</v>
      </c>
      <c r="P21" s="9">
        <v>42</v>
      </c>
      <c r="Q21" s="9">
        <v>0</v>
      </c>
      <c r="R21" s="9">
        <v>0</v>
      </c>
      <c r="S21" s="9">
        <v>0</v>
      </c>
      <c r="T21" s="9">
        <v>5</v>
      </c>
      <c r="U21" s="9">
        <v>0</v>
      </c>
      <c r="V21" s="9">
        <v>120</v>
      </c>
      <c r="W21" s="9">
        <v>18</v>
      </c>
      <c r="X21" s="9">
        <v>0</v>
      </c>
      <c r="Y21" s="9">
        <v>5</v>
      </c>
      <c r="Z21" s="9">
        <v>0</v>
      </c>
      <c r="AA21" s="9">
        <v>0</v>
      </c>
      <c r="AB21" s="9">
        <v>0</v>
      </c>
      <c r="AC21" s="9">
        <v>1</v>
      </c>
      <c r="AD21" s="9">
        <v>283</v>
      </c>
      <c r="AE21" s="9">
        <v>5</v>
      </c>
      <c r="AF21" s="9">
        <v>8</v>
      </c>
      <c r="AG21" s="9">
        <v>0</v>
      </c>
      <c r="AH21" s="9">
        <v>0</v>
      </c>
      <c r="AI21" s="9">
        <v>0</v>
      </c>
      <c r="AJ21" s="9">
        <v>15</v>
      </c>
      <c r="AK21" s="9">
        <v>0</v>
      </c>
      <c r="AL21" s="9">
        <v>0</v>
      </c>
      <c r="AM21" s="9">
        <v>0</v>
      </c>
      <c r="AN21" s="9">
        <v>4</v>
      </c>
      <c r="AO21" s="9">
        <v>4</v>
      </c>
      <c r="AP21" s="9">
        <v>11</v>
      </c>
      <c r="AQ21" s="9">
        <v>34</v>
      </c>
      <c r="AR21" s="9">
        <v>9</v>
      </c>
      <c r="AS21" s="9">
        <v>679</v>
      </c>
      <c r="AT21" s="9">
        <v>194</v>
      </c>
      <c r="AU21" s="9">
        <v>15</v>
      </c>
      <c r="AV21" s="9">
        <v>835</v>
      </c>
      <c r="AW21" s="9">
        <v>51</v>
      </c>
      <c r="AX21" s="9">
        <f t="shared" si="0"/>
        <v>3654</v>
      </c>
      <c r="AY21" s="15"/>
      <c r="AZ21" s="15"/>
    </row>
    <row r="22" spans="1:52" x14ac:dyDescent="0.35">
      <c r="A22" s="5"/>
      <c r="B22" s="9" t="s">
        <v>71</v>
      </c>
      <c r="C22" s="9">
        <v>0</v>
      </c>
      <c r="D22" s="9">
        <v>13</v>
      </c>
      <c r="E22" s="9">
        <v>36</v>
      </c>
      <c r="F22" s="9">
        <v>1</v>
      </c>
      <c r="G22" s="9">
        <v>267</v>
      </c>
      <c r="H22" s="9">
        <v>1</v>
      </c>
      <c r="I22" s="9">
        <v>2</v>
      </c>
      <c r="J22" s="9">
        <v>114</v>
      </c>
      <c r="K22" s="9">
        <v>80</v>
      </c>
      <c r="L22" s="9">
        <v>0</v>
      </c>
      <c r="M22" s="9">
        <v>34</v>
      </c>
      <c r="N22" s="9">
        <v>18</v>
      </c>
      <c r="O22" s="9">
        <v>90</v>
      </c>
      <c r="P22" s="9">
        <v>58</v>
      </c>
      <c r="Q22" s="9">
        <v>2</v>
      </c>
      <c r="R22" s="9">
        <v>0</v>
      </c>
      <c r="S22" s="9">
        <v>4</v>
      </c>
      <c r="T22" s="9">
        <v>6</v>
      </c>
      <c r="U22" s="9">
        <v>1</v>
      </c>
      <c r="V22" s="9">
        <v>84</v>
      </c>
      <c r="W22" s="9">
        <v>0</v>
      </c>
      <c r="X22" s="9">
        <v>2</v>
      </c>
      <c r="Y22" s="9">
        <v>8</v>
      </c>
      <c r="Z22" s="9">
        <v>0</v>
      </c>
      <c r="AA22" s="9">
        <v>0</v>
      </c>
      <c r="AB22" s="9">
        <v>0</v>
      </c>
      <c r="AC22" s="9">
        <v>0</v>
      </c>
      <c r="AD22" s="9">
        <v>220</v>
      </c>
      <c r="AE22" s="9">
        <v>16</v>
      </c>
      <c r="AF22" s="9">
        <v>7</v>
      </c>
      <c r="AG22" s="9">
        <v>2</v>
      </c>
      <c r="AH22" s="9">
        <v>1</v>
      </c>
      <c r="AI22" s="9">
        <v>0</v>
      </c>
      <c r="AJ22" s="9">
        <v>16</v>
      </c>
      <c r="AK22" s="9">
        <v>1</v>
      </c>
      <c r="AL22" s="9">
        <v>1</v>
      </c>
      <c r="AM22" s="9">
        <v>0</v>
      </c>
      <c r="AN22" s="9">
        <v>8</v>
      </c>
      <c r="AO22" s="9">
        <v>4</v>
      </c>
      <c r="AP22" s="9">
        <v>11</v>
      </c>
      <c r="AQ22" s="9">
        <v>16</v>
      </c>
      <c r="AR22" s="9">
        <v>24</v>
      </c>
      <c r="AS22" s="9">
        <v>114</v>
      </c>
      <c r="AT22" s="9">
        <v>29</v>
      </c>
      <c r="AU22" s="9">
        <v>1</v>
      </c>
      <c r="AV22" s="9">
        <v>301</v>
      </c>
      <c r="AW22" s="9">
        <v>26</v>
      </c>
      <c r="AX22" s="9">
        <f t="shared" si="0"/>
        <v>1619</v>
      </c>
      <c r="AY22" s="15"/>
      <c r="AZ22" s="15"/>
    </row>
    <row r="23" spans="1:52" x14ac:dyDescent="0.35">
      <c r="A23" s="5"/>
      <c r="B23" s="9" t="s">
        <v>72</v>
      </c>
      <c r="C23" s="9">
        <v>0</v>
      </c>
      <c r="D23" s="9">
        <v>33</v>
      </c>
      <c r="E23" s="9">
        <v>63</v>
      </c>
      <c r="F23" s="9">
        <v>0</v>
      </c>
      <c r="G23" s="9">
        <v>186</v>
      </c>
      <c r="H23" s="9">
        <v>1</v>
      </c>
      <c r="I23" s="9">
        <v>3</v>
      </c>
      <c r="J23" s="9">
        <v>971</v>
      </c>
      <c r="K23" s="9">
        <v>68</v>
      </c>
      <c r="L23" s="9">
        <v>1</v>
      </c>
      <c r="M23" s="9">
        <v>42</v>
      </c>
      <c r="N23" s="9">
        <v>27</v>
      </c>
      <c r="O23" s="9">
        <v>230</v>
      </c>
      <c r="P23" s="9">
        <v>196</v>
      </c>
      <c r="Q23" s="9">
        <v>0</v>
      </c>
      <c r="R23" s="9">
        <v>0</v>
      </c>
      <c r="S23" s="9">
        <v>1</v>
      </c>
      <c r="T23" s="9">
        <v>16</v>
      </c>
      <c r="U23" s="9">
        <v>0</v>
      </c>
      <c r="V23" s="9">
        <v>63</v>
      </c>
      <c r="W23" s="9">
        <v>8</v>
      </c>
      <c r="X23" s="9">
        <v>1</v>
      </c>
      <c r="Y23" s="9">
        <v>5</v>
      </c>
      <c r="Z23" s="9">
        <v>0</v>
      </c>
      <c r="AA23" s="9">
        <v>0</v>
      </c>
      <c r="AB23" s="9">
        <v>0</v>
      </c>
      <c r="AC23" s="9">
        <v>1</v>
      </c>
      <c r="AD23" s="9">
        <v>304</v>
      </c>
      <c r="AE23" s="9">
        <v>27</v>
      </c>
      <c r="AF23" s="9">
        <v>14</v>
      </c>
      <c r="AG23" s="9">
        <v>3</v>
      </c>
      <c r="AH23" s="9">
        <v>1</v>
      </c>
      <c r="AI23" s="9">
        <v>0</v>
      </c>
      <c r="AJ23" s="9">
        <v>16</v>
      </c>
      <c r="AK23" s="9">
        <v>2</v>
      </c>
      <c r="AL23" s="9">
        <v>1</v>
      </c>
      <c r="AM23" s="9">
        <v>0</v>
      </c>
      <c r="AN23" s="9">
        <v>9</v>
      </c>
      <c r="AO23" s="9">
        <v>26</v>
      </c>
      <c r="AP23" s="9">
        <v>34</v>
      </c>
      <c r="AQ23" s="9">
        <v>68</v>
      </c>
      <c r="AR23" s="9">
        <v>24</v>
      </c>
      <c r="AS23" s="9">
        <v>545</v>
      </c>
      <c r="AT23" s="9">
        <v>69</v>
      </c>
      <c r="AU23" s="9">
        <v>7</v>
      </c>
      <c r="AV23" s="9">
        <v>1376</v>
      </c>
      <c r="AW23" s="9">
        <v>96</v>
      </c>
      <c r="AX23" s="9">
        <f t="shared" si="0"/>
        <v>4538</v>
      </c>
      <c r="AY23" s="15"/>
      <c r="AZ23" s="15"/>
    </row>
    <row r="24" spans="1:52" x14ac:dyDescent="0.35">
      <c r="A24" s="5"/>
      <c r="B24" s="9" t="s">
        <v>73</v>
      </c>
      <c r="C24" s="9">
        <v>0</v>
      </c>
      <c r="D24" s="9">
        <v>80</v>
      </c>
      <c r="E24" s="9">
        <v>97</v>
      </c>
      <c r="F24" s="9">
        <v>0</v>
      </c>
      <c r="G24" s="9">
        <v>100</v>
      </c>
      <c r="H24" s="9">
        <v>0</v>
      </c>
      <c r="I24" s="9">
        <v>5</v>
      </c>
      <c r="J24" s="9">
        <v>562</v>
      </c>
      <c r="K24" s="9">
        <v>17</v>
      </c>
      <c r="L24" s="9">
        <v>2</v>
      </c>
      <c r="M24" s="9">
        <v>43</v>
      </c>
      <c r="N24" s="9">
        <v>23</v>
      </c>
      <c r="O24" s="9">
        <v>238</v>
      </c>
      <c r="P24" s="9">
        <v>104</v>
      </c>
      <c r="Q24" s="9">
        <v>2</v>
      </c>
      <c r="R24" s="9">
        <v>0</v>
      </c>
      <c r="S24" s="9">
        <v>3</v>
      </c>
      <c r="T24" s="9">
        <v>2</v>
      </c>
      <c r="U24" s="9">
        <v>1</v>
      </c>
      <c r="V24" s="9">
        <v>60</v>
      </c>
      <c r="W24" s="9">
        <v>8</v>
      </c>
      <c r="X24" s="9">
        <v>0</v>
      </c>
      <c r="Y24" s="9">
        <v>32</v>
      </c>
      <c r="Z24" s="9">
        <v>1</v>
      </c>
      <c r="AA24" s="9">
        <v>0</v>
      </c>
      <c r="AB24" s="9">
        <v>0</v>
      </c>
      <c r="AC24" s="9">
        <v>1</v>
      </c>
      <c r="AD24" s="9">
        <v>54</v>
      </c>
      <c r="AE24" s="9">
        <v>9</v>
      </c>
      <c r="AF24" s="9">
        <v>10</v>
      </c>
      <c r="AG24" s="9">
        <v>4</v>
      </c>
      <c r="AH24" s="9">
        <v>0</v>
      </c>
      <c r="AI24" s="9">
        <v>0</v>
      </c>
      <c r="AJ24" s="9">
        <v>55</v>
      </c>
      <c r="AK24" s="9">
        <v>4</v>
      </c>
      <c r="AL24" s="9">
        <v>1</v>
      </c>
      <c r="AM24" s="9">
        <v>0</v>
      </c>
      <c r="AN24" s="9">
        <v>13</v>
      </c>
      <c r="AO24" s="9">
        <v>19</v>
      </c>
      <c r="AP24" s="9">
        <v>30</v>
      </c>
      <c r="AQ24" s="9">
        <v>100</v>
      </c>
      <c r="AR24" s="9">
        <v>11</v>
      </c>
      <c r="AS24" s="9">
        <v>867</v>
      </c>
      <c r="AT24" s="9">
        <v>127</v>
      </c>
      <c r="AU24" s="9">
        <v>5</v>
      </c>
      <c r="AV24" s="9">
        <v>581</v>
      </c>
      <c r="AW24" s="9">
        <v>54</v>
      </c>
      <c r="AX24" s="9">
        <f t="shared" si="0"/>
        <v>3325</v>
      </c>
      <c r="AY24" s="15"/>
      <c r="AZ24" s="15"/>
    </row>
    <row r="25" spans="1:52" x14ac:dyDescent="0.35">
      <c r="A25" s="5"/>
      <c r="B25" s="9" t="s">
        <v>74</v>
      </c>
      <c r="C25" s="9">
        <v>0</v>
      </c>
      <c r="D25" s="9">
        <v>28</v>
      </c>
      <c r="E25" s="9">
        <v>38</v>
      </c>
      <c r="F25" s="9">
        <v>1</v>
      </c>
      <c r="G25" s="9">
        <v>119</v>
      </c>
      <c r="H25" s="9">
        <v>0</v>
      </c>
      <c r="I25" s="9">
        <v>1</v>
      </c>
      <c r="J25" s="9">
        <v>423</v>
      </c>
      <c r="K25" s="9">
        <v>17</v>
      </c>
      <c r="L25" s="9">
        <v>2</v>
      </c>
      <c r="M25" s="9">
        <v>16</v>
      </c>
      <c r="N25" s="9">
        <v>21</v>
      </c>
      <c r="O25" s="9">
        <v>152</v>
      </c>
      <c r="P25" s="9">
        <v>48</v>
      </c>
      <c r="Q25" s="9">
        <v>10</v>
      </c>
      <c r="R25" s="9">
        <v>0</v>
      </c>
      <c r="S25" s="9">
        <v>1</v>
      </c>
      <c r="T25" s="9">
        <v>4</v>
      </c>
      <c r="U25" s="9">
        <v>1</v>
      </c>
      <c r="V25" s="9">
        <v>62</v>
      </c>
      <c r="W25" s="9">
        <v>3</v>
      </c>
      <c r="X25" s="9">
        <v>0</v>
      </c>
      <c r="Y25" s="9">
        <v>22</v>
      </c>
      <c r="Z25" s="9">
        <v>1</v>
      </c>
      <c r="AA25" s="9">
        <v>0</v>
      </c>
      <c r="AB25" s="9">
        <v>0</v>
      </c>
      <c r="AC25" s="9">
        <v>3</v>
      </c>
      <c r="AD25" s="9">
        <v>77</v>
      </c>
      <c r="AE25" s="9">
        <v>5</v>
      </c>
      <c r="AF25" s="9">
        <v>6</v>
      </c>
      <c r="AG25" s="9">
        <v>5</v>
      </c>
      <c r="AH25" s="9">
        <v>0</v>
      </c>
      <c r="AI25" s="9">
        <v>0</v>
      </c>
      <c r="AJ25" s="9">
        <v>29</v>
      </c>
      <c r="AK25" s="9">
        <v>0</v>
      </c>
      <c r="AL25" s="9">
        <v>0</v>
      </c>
      <c r="AM25" s="9">
        <v>0</v>
      </c>
      <c r="AN25" s="9">
        <v>9</v>
      </c>
      <c r="AO25" s="9">
        <v>7</v>
      </c>
      <c r="AP25" s="9">
        <v>22</v>
      </c>
      <c r="AQ25" s="9">
        <v>40</v>
      </c>
      <c r="AR25" s="9">
        <v>12</v>
      </c>
      <c r="AS25" s="9">
        <v>612</v>
      </c>
      <c r="AT25" s="9">
        <v>51</v>
      </c>
      <c r="AU25" s="9">
        <v>7</v>
      </c>
      <c r="AV25" s="9">
        <v>587</v>
      </c>
      <c r="AW25" s="9">
        <v>25</v>
      </c>
      <c r="AX25" s="9">
        <f t="shared" si="0"/>
        <v>2467</v>
      </c>
      <c r="AY25" s="15"/>
      <c r="AZ25" s="15"/>
    </row>
    <row r="26" spans="1:52" x14ac:dyDescent="0.35">
      <c r="A26" s="5"/>
      <c r="B26" s="9" t="s">
        <v>75</v>
      </c>
      <c r="C26" s="9">
        <v>0</v>
      </c>
      <c r="D26" s="9">
        <v>3</v>
      </c>
      <c r="E26" s="9">
        <v>3</v>
      </c>
      <c r="F26" s="9">
        <v>0</v>
      </c>
      <c r="G26" s="9">
        <v>6</v>
      </c>
      <c r="H26" s="9">
        <v>0</v>
      </c>
      <c r="I26" s="9">
        <v>0</v>
      </c>
      <c r="J26" s="9">
        <v>17</v>
      </c>
      <c r="K26" s="9">
        <v>4</v>
      </c>
      <c r="L26" s="9">
        <v>0</v>
      </c>
      <c r="M26" s="9">
        <v>1</v>
      </c>
      <c r="N26" s="9">
        <v>0</v>
      </c>
      <c r="O26" s="9">
        <v>20</v>
      </c>
      <c r="P26" s="9">
        <v>5</v>
      </c>
      <c r="Q26" s="9">
        <v>0</v>
      </c>
      <c r="R26" s="9">
        <v>0</v>
      </c>
      <c r="S26" s="9">
        <v>0</v>
      </c>
      <c r="T26" s="9">
        <v>1</v>
      </c>
      <c r="U26" s="9">
        <v>0</v>
      </c>
      <c r="V26" s="9">
        <v>4</v>
      </c>
      <c r="W26" s="9">
        <v>0</v>
      </c>
      <c r="X26" s="9">
        <v>0</v>
      </c>
      <c r="Y26" s="9">
        <v>2</v>
      </c>
      <c r="Z26" s="9">
        <v>0</v>
      </c>
      <c r="AA26" s="9">
        <v>0</v>
      </c>
      <c r="AB26" s="9">
        <v>0</v>
      </c>
      <c r="AC26" s="9">
        <v>0</v>
      </c>
      <c r="AD26" s="9">
        <v>8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1</v>
      </c>
      <c r="AK26" s="9">
        <v>0</v>
      </c>
      <c r="AL26" s="9">
        <v>0</v>
      </c>
      <c r="AM26" s="9">
        <v>0</v>
      </c>
      <c r="AN26" s="9">
        <v>0</v>
      </c>
      <c r="AO26" s="9">
        <v>3</v>
      </c>
      <c r="AP26" s="9">
        <v>1</v>
      </c>
      <c r="AQ26" s="9">
        <v>11</v>
      </c>
      <c r="AR26" s="9">
        <v>2</v>
      </c>
      <c r="AS26" s="9">
        <v>19</v>
      </c>
      <c r="AT26" s="9">
        <v>2</v>
      </c>
      <c r="AU26" s="9">
        <v>0</v>
      </c>
      <c r="AV26" s="9">
        <v>43</v>
      </c>
      <c r="AW26" s="9">
        <v>4</v>
      </c>
      <c r="AX26" s="9">
        <f t="shared" si="0"/>
        <v>160</v>
      </c>
      <c r="AY26" s="15"/>
      <c r="AZ26" s="15"/>
    </row>
    <row r="27" spans="1:52" x14ac:dyDescent="0.35">
      <c r="A27" s="5"/>
      <c r="B27" s="9" t="s">
        <v>76</v>
      </c>
      <c r="C27" s="9">
        <v>0</v>
      </c>
      <c r="D27" s="9">
        <v>35</v>
      </c>
      <c r="E27" s="9">
        <v>61</v>
      </c>
      <c r="F27" s="9">
        <v>0</v>
      </c>
      <c r="G27" s="9">
        <v>190</v>
      </c>
      <c r="H27" s="9">
        <v>0</v>
      </c>
      <c r="I27" s="9">
        <v>6</v>
      </c>
      <c r="J27" s="9">
        <v>757</v>
      </c>
      <c r="K27" s="9">
        <v>58</v>
      </c>
      <c r="L27" s="9">
        <v>3</v>
      </c>
      <c r="M27" s="9">
        <v>42</v>
      </c>
      <c r="N27" s="9">
        <v>61</v>
      </c>
      <c r="O27" s="9">
        <v>262</v>
      </c>
      <c r="P27" s="9">
        <v>145</v>
      </c>
      <c r="Q27" s="9">
        <v>0</v>
      </c>
      <c r="R27" s="9">
        <v>2</v>
      </c>
      <c r="S27" s="9">
        <v>2</v>
      </c>
      <c r="T27" s="9">
        <v>16</v>
      </c>
      <c r="U27" s="9">
        <v>3</v>
      </c>
      <c r="V27" s="9">
        <v>99</v>
      </c>
      <c r="W27" s="9">
        <v>1</v>
      </c>
      <c r="X27" s="9">
        <v>0</v>
      </c>
      <c r="Y27" s="9">
        <v>7</v>
      </c>
      <c r="Z27" s="9">
        <v>0</v>
      </c>
      <c r="AA27" s="9">
        <v>0</v>
      </c>
      <c r="AB27" s="9">
        <v>0</v>
      </c>
      <c r="AC27" s="9">
        <v>4</v>
      </c>
      <c r="AD27" s="9">
        <v>145</v>
      </c>
      <c r="AE27" s="9">
        <v>19</v>
      </c>
      <c r="AF27" s="9">
        <v>12</v>
      </c>
      <c r="AG27" s="9">
        <v>3</v>
      </c>
      <c r="AH27" s="9">
        <v>4</v>
      </c>
      <c r="AI27" s="9">
        <v>2</v>
      </c>
      <c r="AJ27" s="9">
        <v>62</v>
      </c>
      <c r="AK27" s="9">
        <v>2</v>
      </c>
      <c r="AL27" s="9">
        <v>0</v>
      </c>
      <c r="AM27" s="9">
        <v>0</v>
      </c>
      <c r="AN27" s="9">
        <v>9</v>
      </c>
      <c r="AO27" s="9">
        <v>17</v>
      </c>
      <c r="AP27" s="9">
        <v>37</v>
      </c>
      <c r="AQ27" s="9">
        <v>82</v>
      </c>
      <c r="AR27" s="9">
        <v>23</v>
      </c>
      <c r="AS27" s="9">
        <v>423</v>
      </c>
      <c r="AT27" s="9">
        <v>114</v>
      </c>
      <c r="AU27" s="9">
        <v>17</v>
      </c>
      <c r="AV27" s="9">
        <v>891</v>
      </c>
      <c r="AW27" s="9">
        <v>91</v>
      </c>
      <c r="AX27" s="9">
        <f t="shared" si="0"/>
        <v>3707</v>
      </c>
      <c r="AY27" s="15"/>
      <c r="AZ27" s="15"/>
    </row>
    <row r="28" spans="1:52" x14ac:dyDescent="0.35">
      <c r="A28" s="4"/>
      <c r="B28" s="10" t="s">
        <v>77</v>
      </c>
      <c r="C28" s="10">
        <v>0</v>
      </c>
      <c r="D28" s="10">
        <v>18</v>
      </c>
      <c r="E28" s="10">
        <v>39</v>
      </c>
      <c r="F28" s="10">
        <v>2</v>
      </c>
      <c r="G28" s="10">
        <v>67</v>
      </c>
      <c r="H28" s="10">
        <v>1</v>
      </c>
      <c r="I28" s="10">
        <v>6</v>
      </c>
      <c r="J28" s="10">
        <v>350</v>
      </c>
      <c r="K28" s="10">
        <v>39</v>
      </c>
      <c r="L28" s="10">
        <v>0</v>
      </c>
      <c r="M28" s="10">
        <v>23</v>
      </c>
      <c r="N28" s="10">
        <v>28</v>
      </c>
      <c r="O28" s="10">
        <v>147</v>
      </c>
      <c r="P28" s="10">
        <v>80</v>
      </c>
      <c r="Q28" s="10">
        <v>2</v>
      </c>
      <c r="R28" s="10">
        <v>1</v>
      </c>
      <c r="S28" s="10">
        <v>1</v>
      </c>
      <c r="T28" s="10">
        <v>4</v>
      </c>
      <c r="U28" s="10">
        <v>1</v>
      </c>
      <c r="V28" s="10">
        <v>66</v>
      </c>
      <c r="W28" s="10">
        <v>5</v>
      </c>
      <c r="X28" s="10">
        <v>0</v>
      </c>
      <c r="Y28" s="10">
        <v>15</v>
      </c>
      <c r="Z28" s="10">
        <v>0</v>
      </c>
      <c r="AA28" s="10">
        <v>0</v>
      </c>
      <c r="AB28" s="10">
        <v>0</v>
      </c>
      <c r="AC28" s="10">
        <v>0</v>
      </c>
      <c r="AD28" s="10">
        <v>93</v>
      </c>
      <c r="AE28" s="10">
        <v>11</v>
      </c>
      <c r="AF28" s="10">
        <v>6</v>
      </c>
      <c r="AG28" s="10">
        <v>2</v>
      </c>
      <c r="AH28" s="10">
        <v>0</v>
      </c>
      <c r="AI28" s="10">
        <v>0</v>
      </c>
      <c r="AJ28" s="10">
        <v>45</v>
      </c>
      <c r="AK28" s="10">
        <v>0</v>
      </c>
      <c r="AL28" s="10">
        <v>1</v>
      </c>
      <c r="AM28" s="10">
        <v>0</v>
      </c>
      <c r="AN28" s="10">
        <v>7</v>
      </c>
      <c r="AO28" s="10">
        <v>8</v>
      </c>
      <c r="AP28" s="10">
        <v>30</v>
      </c>
      <c r="AQ28" s="10">
        <v>55</v>
      </c>
      <c r="AR28" s="10">
        <v>11</v>
      </c>
      <c r="AS28" s="10">
        <v>262</v>
      </c>
      <c r="AT28" s="10">
        <v>27</v>
      </c>
      <c r="AU28" s="10">
        <v>3</v>
      </c>
      <c r="AV28" s="10">
        <v>332</v>
      </c>
      <c r="AW28" s="10">
        <v>44</v>
      </c>
      <c r="AX28" s="10">
        <f t="shared" si="0"/>
        <v>1832</v>
      </c>
      <c r="AY28" s="15"/>
      <c r="AZ28" s="15"/>
    </row>
    <row r="29" spans="1:52" x14ac:dyDescent="0.35">
      <c r="A29" s="6" t="s">
        <v>78</v>
      </c>
      <c r="B29" s="11" t="s">
        <v>79</v>
      </c>
      <c r="C29" s="11">
        <v>0</v>
      </c>
      <c r="D29" s="11">
        <v>78</v>
      </c>
      <c r="E29" s="11">
        <v>34</v>
      </c>
      <c r="F29" s="11">
        <v>1</v>
      </c>
      <c r="G29" s="11">
        <v>561</v>
      </c>
      <c r="H29" s="11">
        <v>0</v>
      </c>
      <c r="I29" s="11">
        <v>5</v>
      </c>
      <c r="J29" s="11">
        <v>838</v>
      </c>
      <c r="K29" s="11">
        <v>79</v>
      </c>
      <c r="L29" s="11">
        <v>4</v>
      </c>
      <c r="M29" s="11">
        <v>68</v>
      </c>
      <c r="N29" s="11">
        <v>132</v>
      </c>
      <c r="O29" s="11">
        <v>219</v>
      </c>
      <c r="P29" s="11">
        <v>144</v>
      </c>
      <c r="Q29" s="11">
        <v>0</v>
      </c>
      <c r="R29" s="11">
        <v>0</v>
      </c>
      <c r="S29" s="11">
        <v>3</v>
      </c>
      <c r="T29" s="11">
        <v>17</v>
      </c>
      <c r="U29" s="11">
        <v>1</v>
      </c>
      <c r="V29" s="11">
        <v>331</v>
      </c>
      <c r="W29" s="11">
        <v>1</v>
      </c>
      <c r="X29" s="11">
        <v>1</v>
      </c>
      <c r="Y29" s="11">
        <v>11</v>
      </c>
      <c r="Z29" s="11">
        <v>2</v>
      </c>
      <c r="AA29" s="11">
        <v>0</v>
      </c>
      <c r="AB29" s="11">
        <v>0</v>
      </c>
      <c r="AC29" s="11">
        <v>1</v>
      </c>
      <c r="AD29" s="11">
        <v>141</v>
      </c>
      <c r="AE29" s="11">
        <v>16</v>
      </c>
      <c r="AF29" s="11">
        <v>10</v>
      </c>
      <c r="AG29" s="11">
        <v>11</v>
      </c>
      <c r="AH29" s="11">
        <v>0</v>
      </c>
      <c r="AI29" s="11">
        <v>3</v>
      </c>
      <c r="AJ29" s="11">
        <v>68</v>
      </c>
      <c r="AK29" s="11">
        <v>0</v>
      </c>
      <c r="AL29" s="11">
        <v>1</v>
      </c>
      <c r="AM29" s="11">
        <v>1</v>
      </c>
      <c r="AN29" s="11">
        <v>15</v>
      </c>
      <c r="AO29" s="11">
        <v>16</v>
      </c>
      <c r="AP29" s="11">
        <v>34</v>
      </c>
      <c r="AQ29" s="11">
        <v>71</v>
      </c>
      <c r="AR29" s="11">
        <v>19</v>
      </c>
      <c r="AS29" s="11">
        <v>373</v>
      </c>
      <c r="AT29" s="11">
        <v>44</v>
      </c>
      <c r="AU29" s="11">
        <v>9</v>
      </c>
      <c r="AV29" s="11">
        <v>901</v>
      </c>
      <c r="AW29" s="11">
        <v>54</v>
      </c>
      <c r="AX29" s="11">
        <f t="shared" si="0"/>
        <v>4318</v>
      </c>
      <c r="AY29" s="15"/>
      <c r="AZ29" s="15"/>
    </row>
    <row r="30" spans="1:52" x14ac:dyDescent="0.35">
      <c r="A30" s="5"/>
      <c r="B30" s="9" t="s">
        <v>80</v>
      </c>
      <c r="C30" s="9">
        <v>0</v>
      </c>
      <c r="D30" s="9">
        <v>99</v>
      </c>
      <c r="E30" s="9">
        <v>27</v>
      </c>
      <c r="F30" s="9">
        <v>2</v>
      </c>
      <c r="G30" s="9">
        <v>129</v>
      </c>
      <c r="H30" s="9">
        <v>0</v>
      </c>
      <c r="I30" s="9">
        <v>5</v>
      </c>
      <c r="J30" s="9">
        <v>1010</v>
      </c>
      <c r="K30" s="9">
        <v>12</v>
      </c>
      <c r="L30" s="9">
        <v>0</v>
      </c>
      <c r="M30" s="9">
        <v>38</v>
      </c>
      <c r="N30" s="9">
        <v>33</v>
      </c>
      <c r="O30" s="9">
        <v>141</v>
      </c>
      <c r="P30" s="9">
        <v>79</v>
      </c>
      <c r="Q30" s="9">
        <v>24</v>
      </c>
      <c r="R30" s="9">
        <v>0</v>
      </c>
      <c r="S30" s="9">
        <v>1</v>
      </c>
      <c r="T30" s="9">
        <v>2</v>
      </c>
      <c r="U30" s="9">
        <v>0</v>
      </c>
      <c r="V30" s="9">
        <v>181</v>
      </c>
      <c r="W30" s="9">
        <v>124</v>
      </c>
      <c r="X30" s="9">
        <v>3</v>
      </c>
      <c r="Y30" s="9">
        <v>7</v>
      </c>
      <c r="Z30" s="9">
        <v>0</v>
      </c>
      <c r="AA30" s="9">
        <v>0</v>
      </c>
      <c r="AB30" s="9">
        <v>0</v>
      </c>
      <c r="AC30" s="9">
        <v>3</v>
      </c>
      <c r="AD30" s="9">
        <v>79</v>
      </c>
      <c r="AE30" s="9">
        <v>10</v>
      </c>
      <c r="AF30" s="9">
        <v>13</v>
      </c>
      <c r="AG30" s="9">
        <v>2</v>
      </c>
      <c r="AH30" s="9">
        <v>0</v>
      </c>
      <c r="AI30" s="9">
        <v>0</v>
      </c>
      <c r="AJ30" s="9">
        <v>97</v>
      </c>
      <c r="AK30" s="9">
        <v>0</v>
      </c>
      <c r="AL30" s="9">
        <v>0</v>
      </c>
      <c r="AM30" s="9">
        <v>0</v>
      </c>
      <c r="AN30" s="9">
        <v>4</v>
      </c>
      <c r="AO30" s="9">
        <v>10</v>
      </c>
      <c r="AP30" s="9">
        <v>17</v>
      </c>
      <c r="AQ30" s="9">
        <v>82</v>
      </c>
      <c r="AR30" s="9">
        <v>23</v>
      </c>
      <c r="AS30" s="9">
        <v>619</v>
      </c>
      <c r="AT30" s="9">
        <v>35</v>
      </c>
      <c r="AU30" s="9">
        <v>26</v>
      </c>
      <c r="AV30" s="9">
        <v>706</v>
      </c>
      <c r="AW30" s="9">
        <v>45</v>
      </c>
      <c r="AX30" s="9">
        <f t="shared" si="0"/>
        <v>3688</v>
      </c>
      <c r="AY30" s="15"/>
      <c r="AZ30" s="15"/>
    </row>
    <row r="31" spans="1:52" x14ac:dyDescent="0.35">
      <c r="A31" s="5"/>
      <c r="B31" s="9" t="s">
        <v>81</v>
      </c>
      <c r="C31" s="9">
        <v>0</v>
      </c>
      <c r="D31" s="9">
        <v>45</v>
      </c>
      <c r="E31" s="9">
        <v>55</v>
      </c>
      <c r="F31" s="9">
        <v>3</v>
      </c>
      <c r="G31" s="9">
        <v>148</v>
      </c>
      <c r="H31" s="9">
        <v>0</v>
      </c>
      <c r="I31" s="9">
        <v>2</v>
      </c>
      <c r="J31" s="9">
        <v>1172</v>
      </c>
      <c r="K31" s="9">
        <v>167</v>
      </c>
      <c r="L31" s="9">
        <v>2</v>
      </c>
      <c r="M31" s="9">
        <v>35</v>
      </c>
      <c r="N31" s="9">
        <v>32</v>
      </c>
      <c r="O31" s="9">
        <v>324</v>
      </c>
      <c r="P31" s="9">
        <v>205</v>
      </c>
      <c r="Q31" s="9">
        <v>1</v>
      </c>
      <c r="R31" s="9">
        <v>0</v>
      </c>
      <c r="S31" s="9">
        <v>2</v>
      </c>
      <c r="T31" s="9">
        <v>7</v>
      </c>
      <c r="U31" s="9">
        <v>0</v>
      </c>
      <c r="V31" s="9">
        <v>184</v>
      </c>
      <c r="W31" s="9">
        <v>21</v>
      </c>
      <c r="X31" s="9">
        <v>0</v>
      </c>
      <c r="Y31" s="9">
        <v>80</v>
      </c>
      <c r="Z31" s="9">
        <v>0</v>
      </c>
      <c r="AA31" s="9">
        <v>0</v>
      </c>
      <c r="AB31" s="9">
        <v>0</v>
      </c>
      <c r="AC31" s="9">
        <v>2</v>
      </c>
      <c r="AD31" s="9">
        <v>48</v>
      </c>
      <c r="AE31" s="9">
        <v>10</v>
      </c>
      <c r="AF31" s="9">
        <v>12</v>
      </c>
      <c r="AG31" s="9">
        <v>3</v>
      </c>
      <c r="AH31" s="9">
        <v>1</v>
      </c>
      <c r="AI31" s="9">
        <v>0</v>
      </c>
      <c r="AJ31" s="9">
        <v>82</v>
      </c>
      <c r="AK31" s="9">
        <v>2</v>
      </c>
      <c r="AL31" s="9">
        <v>1</v>
      </c>
      <c r="AM31" s="9">
        <v>0</v>
      </c>
      <c r="AN31" s="9">
        <v>19</v>
      </c>
      <c r="AO31" s="9">
        <v>13</v>
      </c>
      <c r="AP31" s="9">
        <v>65</v>
      </c>
      <c r="AQ31" s="9">
        <v>66</v>
      </c>
      <c r="AR31" s="9">
        <v>7</v>
      </c>
      <c r="AS31" s="9">
        <v>795</v>
      </c>
      <c r="AT31" s="9">
        <v>142</v>
      </c>
      <c r="AU31" s="9">
        <v>43</v>
      </c>
      <c r="AV31" s="9">
        <v>1514</v>
      </c>
      <c r="AW31" s="9">
        <v>74</v>
      </c>
      <c r="AX31" s="9">
        <f t="shared" si="0"/>
        <v>5384</v>
      </c>
      <c r="AY31" s="15"/>
      <c r="AZ31" s="15"/>
    </row>
    <row r="32" spans="1:52" x14ac:dyDescent="0.35">
      <c r="A32" s="5"/>
      <c r="B32" s="9" t="s">
        <v>82</v>
      </c>
      <c r="C32" s="9">
        <v>0</v>
      </c>
      <c r="D32" s="9">
        <v>63</v>
      </c>
      <c r="E32" s="9">
        <v>62</v>
      </c>
      <c r="F32" s="9">
        <v>0</v>
      </c>
      <c r="G32" s="9">
        <v>123</v>
      </c>
      <c r="H32" s="9">
        <v>2</v>
      </c>
      <c r="I32" s="9">
        <v>7</v>
      </c>
      <c r="J32" s="9">
        <v>418</v>
      </c>
      <c r="K32" s="9">
        <v>21</v>
      </c>
      <c r="L32" s="9">
        <v>1</v>
      </c>
      <c r="M32" s="9">
        <v>24</v>
      </c>
      <c r="N32" s="9">
        <v>45</v>
      </c>
      <c r="O32" s="9">
        <v>64</v>
      </c>
      <c r="P32" s="9">
        <v>41</v>
      </c>
      <c r="Q32" s="9">
        <v>0</v>
      </c>
      <c r="R32" s="9">
        <v>0</v>
      </c>
      <c r="S32" s="9">
        <v>1</v>
      </c>
      <c r="T32" s="9">
        <v>3</v>
      </c>
      <c r="U32" s="9">
        <v>0</v>
      </c>
      <c r="V32" s="9">
        <v>122</v>
      </c>
      <c r="W32" s="9">
        <v>1</v>
      </c>
      <c r="X32" s="9">
        <v>0</v>
      </c>
      <c r="Y32" s="9">
        <v>10</v>
      </c>
      <c r="Z32" s="9">
        <v>0</v>
      </c>
      <c r="AA32" s="9">
        <v>0</v>
      </c>
      <c r="AB32" s="9">
        <v>0</v>
      </c>
      <c r="AC32" s="9">
        <v>0</v>
      </c>
      <c r="AD32" s="9">
        <v>132</v>
      </c>
      <c r="AE32" s="9">
        <v>3</v>
      </c>
      <c r="AF32" s="9">
        <v>3</v>
      </c>
      <c r="AG32" s="9">
        <v>1</v>
      </c>
      <c r="AH32" s="9">
        <v>0</v>
      </c>
      <c r="AI32" s="9">
        <v>0</v>
      </c>
      <c r="AJ32" s="9">
        <v>33</v>
      </c>
      <c r="AK32" s="9">
        <v>0</v>
      </c>
      <c r="AL32" s="9">
        <v>0</v>
      </c>
      <c r="AM32" s="9">
        <v>0</v>
      </c>
      <c r="AN32" s="9">
        <v>20</v>
      </c>
      <c r="AO32" s="9">
        <v>3</v>
      </c>
      <c r="AP32" s="9">
        <v>9</v>
      </c>
      <c r="AQ32" s="9">
        <v>27</v>
      </c>
      <c r="AR32" s="9">
        <v>24</v>
      </c>
      <c r="AS32" s="9">
        <v>752</v>
      </c>
      <c r="AT32" s="9">
        <v>27</v>
      </c>
      <c r="AU32" s="9">
        <v>17</v>
      </c>
      <c r="AV32" s="9">
        <v>533</v>
      </c>
      <c r="AW32" s="9">
        <v>26</v>
      </c>
      <c r="AX32" s="9">
        <f t="shared" si="0"/>
        <v>2618</v>
      </c>
      <c r="AY32" s="15"/>
      <c r="AZ32" s="15"/>
    </row>
    <row r="33" spans="1:52" x14ac:dyDescent="0.35">
      <c r="A33" s="5"/>
      <c r="B33" s="9" t="s">
        <v>83</v>
      </c>
      <c r="C33" s="9">
        <v>0</v>
      </c>
      <c r="D33" s="9">
        <v>112</v>
      </c>
      <c r="E33" s="9">
        <v>158</v>
      </c>
      <c r="F33" s="9">
        <v>1</v>
      </c>
      <c r="G33" s="9">
        <v>206</v>
      </c>
      <c r="H33" s="9">
        <v>3</v>
      </c>
      <c r="I33" s="9">
        <v>6</v>
      </c>
      <c r="J33" s="9">
        <v>1223</v>
      </c>
      <c r="K33" s="9">
        <v>96</v>
      </c>
      <c r="L33" s="9">
        <v>3</v>
      </c>
      <c r="M33" s="9">
        <v>77</v>
      </c>
      <c r="N33" s="9">
        <v>37</v>
      </c>
      <c r="O33" s="9">
        <v>450</v>
      </c>
      <c r="P33" s="9">
        <v>137</v>
      </c>
      <c r="Q33" s="9">
        <v>5</v>
      </c>
      <c r="R33" s="9">
        <v>0</v>
      </c>
      <c r="S33" s="9">
        <v>8</v>
      </c>
      <c r="T33" s="9">
        <v>21</v>
      </c>
      <c r="U33" s="9">
        <v>8</v>
      </c>
      <c r="V33" s="9">
        <v>264</v>
      </c>
      <c r="W33" s="9">
        <v>20</v>
      </c>
      <c r="X33" s="9">
        <v>0</v>
      </c>
      <c r="Y33" s="9">
        <v>19</v>
      </c>
      <c r="Z33" s="9">
        <v>2</v>
      </c>
      <c r="AA33" s="9">
        <v>2</v>
      </c>
      <c r="AB33" s="9">
        <v>0</v>
      </c>
      <c r="AC33" s="9">
        <v>0</v>
      </c>
      <c r="AD33" s="9">
        <v>331</v>
      </c>
      <c r="AE33" s="9">
        <v>27</v>
      </c>
      <c r="AF33" s="9">
        <v>14</v>
      </c>
      <c r="AG33" s="9">
        <v>8</v>
      </c>
      <c r="AH33" s="9">
        <v>1</v>
      </c>
      <c r="AI33" s="9">
        <v>1</v>
      </c>
      <c r="AJ33" s="9">
        <v>94</v>
      </c>
      <c r="AK33" s="9">
        <v>5</v>
      </c>
      <c r="AL33" s="9">
        <v>1</v>
      </c>
      <c r="AM33" s="9">
        <v>0</v>
      </c>
      <c r="AN33" s="9">
        <v>19</v>
      </c>
      <c r="AO33" s="9">
        <v>34</v>
      </c>
      <c r="AP33" s="9">
        <v>55</v>
      </c>
      <c r="AQ33" s="9">
        <v>93</v>
      </c>
      <c r="AR33" s="9">
        <v>43</v>
      </c>
      <c r="AS33" s="9">
        <v>744</v>
      </c>
      <c r="AT33" s="9">
        <v>83</v>
      </c>
      <c r="AU33" s="9">
        <v>72</v>
      </c>
      <c r="AV33" s="9">
        <v>1183</v>
      </c>
      <c r="AW33" s="9">
        <v>84</v>
      </c>
      <c r="AX33" s="9">
        <f t="shared" si="0"/>
        <v>5750</v>
      </c>
      <c r="AY33" s="15"/>
      <c r="AZ33" s="15"/>
    </row>
    <row r="34" spans="1:52" x14ac:dyDescent="0.35">
      <c r="A34" s="5"/>
      <c r="B34" s="9" t="s">
        <v>84</v>
      </c>
      <c r="C34" s="9">
        <v>0</v>
      </c>
      <c r="D34" s="9">
        <v>46</v>
      </c>
      <c r="E34" s="9">
        <v>37</v>
      </c>
      <c r="F34" s="9">
        <v>0</v>
      </c>
      <c r="G34" s="9">
        <v>84</v>
      </c>
      <c r="H34" s="9">
        <v>0</v>
      </c>
      <c r="I34" s="9">
        <v>8</v>
      </c>
      <c r="J34" s="9">
        <v>469</v>
      </c>
      <c r="K34" s="9">
        <v>35</v>
      </c>
      <c r="L34" s="9">
        <v>2</v>
      </c>
      <c r="M34" s="9">
        <v>28</v>
      </c>
      <c r="N34" s="9">
        <v>42</v>
      </c>
      <c r="O34" s="9">
        <v>189</v>
      </c>
      <c r="P34" s="9">
        <v>61</v>
      </c>
      <c r="Q34" s="9">
        <v>3</v>
      </c>
      <c r="R34" s="9">
        <v>0</v>
      </c>
      <c r="S34" s="9">
        <v>2</v>
      </c>
      <c r="T34" s="9">
        <v>9</v>
      </c>
      <c r="U34" s="9">
        <v>0</v>
      </c>
      <c r="V34" s="9">
        <v>125</v>
      </c>
      <c r="W34" s="9">
        <v>4</v>
      </c>
      <c r="X34" s="9">
        <v>1</v>
      </c>
      <c r="Y34" s="9">
        <v>10</v>
      </c>
      <c r="Z34" s="9">
        <v>1</v>
      </c>
      <c r="AA34" s="9">
        <v>0</v>
      </c>
      <c r="AB34" s="9">
        <v>0</v>
      </c>
      <c r="AC34" s="9">
        <v>0</v>
      </c>
      <c r="AD34" s="9">
        <v>80</v>
      </c>
      <c r="AE34" s="9">
        <v>3</v>
      </c>
      <c r="AF34" s="9">
        <v>26</v>
      </c>
      <c r="AG34" s="9">
        <v>4</v>
      </c>
      <c r="AH34" s="9">
        <v>0</v>
      </c>
      <c r="AI34" s="9">
        <v>0</v>
      </c>
      <c r="AJ34" s="9">
        <v>93</v>
      </c>
      <c r="AK34" s="9">
        <v>4</v>
      </c>
      <c r="AL34" s="9">
        <v>2</v>
      </c>
      <c r="AM34" s="9">
        <v>0</v>
      </c>
      <c r="AN34" s="9">
        <v>47</v>
      </c>
      <c r="AO34" s="9">
        <v>12</v>
      </c>
      <c r="AP34" s="9">
        <v>16</v>
      </c>
      <c r="AQ34" s="9">
        <v>103</v>
      </c>
      <c r="AR34" s="9">
        <v>4</v>
      </c>
      <c r="AS34" s="9">
        <v>411</v>
      </c>
      <c r="AT34" s="9">
        <v>144</v>
      </c>
      <c r="AU34" s="9">
        <v>9</v>
      </c>
      <c r="AV34" s="9">
        <v>312</v>
      </c>
      <c r="AW34" s="9">
        <v>28</v>
      </c>
      <c r="AX34" s="9">
        <f t="shared" si="0"/>
        <v>2454</v>
      </c>
      <c r="AY34" s="15"/>
      <c r="AZ34" s="15"/>
    </row>
    <row r="35" spans="1:52" x14ac:dyDescent="0.35">
      <c r="A35" s="5"/>
      <c r="B35" s="9" t="s">
        <v>85</v>
      </c>
      <c r="C35" s="9">
        <v>0</v>
      </c>
      <c r="D35" s="9">
        <v>57</v>
      </c>
      <c r="E35" s="9">
        <v>32</v>
      </c>
      <c r="F35" s="9">
        <v>3</v>
      </c>
      <c r="G35" s="9">
        <v>136</v>
      </c>
      <c r="H35" s="9">
        <v>0</v>
      </c>
      <c r="I35" s="9">
        <v>6</v>
      </c>
      <c r="J35" s="9">
        <v>1145</v>
      </c>
      <c r="K35" s="9">
        <v>47</v>
      </c>
      <c r="L35" s="9">
        <v>1</v>
      </c>
      <c r="M35" s="9">
        <v>31</v>
      </c>
      <c r="N35" s="9">
        <v>19</v>
      </c>
      <c r="O35" s="9">
        <v>349</v>
      </c>
      <c r="P35" s="9">
        <v>254</v>
      </c>
      <c r="Q35" s="9">
        <v>0</v>
      </c>
      <c r="R35" s="9">
        <v>0</v>
      </c>
      <c r="S35" s="9">
        <v>4</v>
      </c>
      <c r="T35" s="9">
        <v>4</v>
      </c>
      <c r="U35" s="9">
        <v>0</v>
      </c>
      <c r="V35" s="9">
        <v>201</v>
      </c>
      <c r="W35" s="9">
        <v>37</v>
      </c>
      <c r="X35" s="9">
        <v>0</v>
      </c>
      <c r="Y35" s="9">
        <v>12</v>
      </c>
      <c r="Z35" s="9">
        <v>0</v>
      </c>
      <c r="AA35" s="9">
        <v>0</v>
      </c>
      <c r="AB35" s="9">
        <v>0</v>
      </c>
      <c r="AC35" s="9">
        <v>0</v>
      </c>
      <c r="AD35" s="9">
        <v>57</v>
      </c>
      <c r="AE35" s="9">
        <v>19</v>
      </c>
      <c r="AF35" s="9">
        <v>12</v>
      </c>
      <c r="AG35" s="9">
        <v>5</v>
      </c>
      <c r="AH35" s="9">
        <v>6</v>
      </c>
      <c r="AI35" s="9">
        <v>0</v>
      </c>
      <c r="AJ35" s="9">
        <v>113</v>
      </c>
      <c r="AK35" s="9">
        <v>4</v>
      </c>
      <c r="AL35" s="9">
        <v>1</v>
      </c>
      <c r="AM35" s="9">
        <v>0</v>
      </c>
      <c r="AN35" s="9">
        <v>13</v>
      </c>
      <c r="AO35" s="9">
        <v>18</v>
      </c>
      <c r="AP35" s="9">
        <v>37</v>
      </c>
      <c r="AQ35" s="9">
        <v>99</v>
      </c>
      <c r="AR35" s="9">
        <v>10</v>
      </c>
      <c r="AS35" s="9">
        <v>703</v>
      </c>
      <c r="AT35" s="9">
        <v>57</v>
      </c>
      <c r="AU35" s="9">
        <v>26</v>
      </c>
      <c r="AV35" s="9">
        <v>757</v>
      </c>
      <c r="AW35" s="9">
        <v>42</v>
      </c>
      <c r="AX35" s="9">
        <f t="shared" si="0"/>
        <v>4317</v>
      </c>
      <c r="AY35" s="15"/>
      <c r="AZ35" s="15"/>
    </row>
    <row r="36" spans="1:52" x14ac:dyDescent="0.35">
      <c r="A36" s="4"/>
      <c r="B36" s="10" t="s">
        <v>86</v>
      </c>
      <c r="C36" s="10">
        <v>0</v>
      </c>
      <c r="D36" s="10">
        <v>173</v>
      </c>
      <c r="E36" s="10">
        <v>64</v>
      </c>
      <c r="F36" s="10">
        <v>1</v>
      </c>
      <c r="G36" s="10">
        <v>161</v>
      </c>
      <c r="H36" s="10">
        <v>1</v>
      </c>
      <c r="I36" s="10">
        <v>6</v>
      </c>
      <c r="J36" s="10">
        <v>1866</v>
      </c>
      <c r="K36" s="10">
        <v>32</v>
      </c>
      <c r="L36" s="10">
        <v>7</v>
      </c>
      <c r="M36" s="10">
        <v>117</v>
      </c>
      <c r="N36" s="10">
        <v>40</v>
      </c>
      <c r="O36" s="10">
        <v>1043</v>
      </c>
      <c r="P36" s="10">
        <v>317</v>
      </c>
      <c r="Q36" s="10">
        <v>2</v>
      </c>
      <c r="R36" s="10">
        <v>0</v>
      </c>
      <c r="S36" s="10">
        <v>5</v>
      </c>
      <c r="T36" s="10">
        <v>6</v>
      </c>
      <c r="U36" s="10">
        <v>3</v>
      </c>
      <c r="V36" s="10">
        <v>325</v>
      </c>
      <c r="W36" s="10">
        <v>26</v>
      </c>
      <c r="X36" s="10">
        <v>1</v>
      </c>
      <c r="Y36" s="10">
        <v>62</v>
      </c>
      <c r="Z36" s="10">
        <v>0</v>
      </c>
      <c r="AA36" s="10">
        <v>3</v>
      </c>
      <c r="AB36" s="10">
        <v>0</v>
      </c>
      <c r="AC36" s="10">
        <v>0</v>
      </c>
      <c r="AD36" s="10">
        <v>119</v>
      </c>
      <c r="AE36" s="10">
        <v>31</v>
      </c>
      <c r="AF36" s="10">
        <v>35</v>
      </c>
      <c r="AG36" s="10">
        <v>2</v>
      </c>
      <c r="AH36" s="10">
        <v>20</v>
      </c>
      <c r="AI36" s="10">
        <v>1</v>
      </c>
      <c r="AJ36" s="10">
        <v>251</v>
      </c>
      <c r="AK36" s="10">
        <v>8</v>
      </c>
      <c r="AL36" s="10">
        <v>13</v>
      </c>
      <c r="AM36" s="10">
        <v>0</v>
      </c>
      <c r="AN36" s="10">
        <v>52</v>
      </c>
      <c r="AO36" s="10">
        <v>27</v>
      </c>
      <c r="AP36" s="10">
        <v>104</v>
      </c>
      <c r="AQ36" s="10">
        <v>251</v>
      </c>
      <c r="AR36" s="10">
        <v>29</v>
      </c>
      <c r="AS36" s="10">
        <v>1528</v>
      </c>
      <c r="AT36" s="10">
        <v>204</v>
      </c>
      <c r="AU36" s="10">
        <v>82</v>
      </c>
      <c r="AV36" s="10">
        <v>1416</v>
      </c>
      <c r="AW36" s="10">
        <v>102</v>
      </c>
      <c r="AX36" s="10">
        <f t="shared" si="0"/>
        <v>8536</v>
      </c>
      <c r="AY36" s="15"/>
      <c r="AZ36" s="15"/>
    </row>
    <row r="37" spans="1:52" x14ac:dyDescent="0.35">
      <c r="A37" s="3" t="s">
        <v>87</v>
      </c>
      <c r="B37" s="11" t="s">
        <v>88</v>
      </c>
      <c r="C37" s="11">
        <v>0</v>
      </c>
      <c r="D37" s="11">
        <v>66</v>
      </c>
      <c r="E37" s="11">
        <v>27</v>
      </c>
      <c r="F37" s="11">
        <v>0</v>
      </c>
      <c r="G37" s="11">
        <v>229</v>
      </c>
      <c r="H37" s="11">
        <v>0</v>
      </c>
      <c r="I37" s="11">
        <v>4</v>
      </c>
      <c r="J37" s="11">
        <v>548</v>
      </c>
      <c r="K37" s="11">
        <v>42</v>
      </c>
      <c r="L37" s="11">
        <v>3</v>
      </c>
      <c r="M37" s="11">
        <v>37</v>
      </c>
      <c r="N37" s="11">
        <v>14</v>
      </c>
      <c r="O37" s="11">
        <v>136</v>
      </c>
      <c r="P37" s="11">
        <v>129</v>
      </c>
      <c r="Q37" s="11">
        <v>0</v>
      </c>
      <c r="R37" s="11">
        <v>1</v>
      </c>
      <c r="S37" s="11">
        <v>1</v>
      </c>
      <c r="T37" s="11">
        <v>15</v>
      </c>
      <c r="U37" s="11">
        <v>0</v>
      </c>
      <c r="V37" s="11">
        <v>227</v>
      </c>
      <c r="W37" s="11">
        <v>6</v>
      </c>
      <c r="X37" s="11">
        <v>0</v>
      </c>
      <c r="Y37" s="11">
        <v>2</v>
      </c>
      <c r="Z37" s="11">
        <v>1</v>
      </c>
      <c r="AA37" s="11">
        <v>2</v>
      </c>
      <c r="AB37" s="11">
        <v>0</v>
      </c>
      <c r="AC37" s="11">
        <v>1</v>
      </c>
      <c r="AD37" s="11">
        <v>120</v>
      </c>
      <c r="AE37" s="11">
        <v>13</v>
      </c>
      <c r="AF37" s="11">
        <v>6</v>
      </c>
      <c r="AG37" s="11">
        <v>4</v>
      </c>
      <c r="AH37" s="11">
        <v>0</v>
      </c>
      <c r="AI37" s="11">
        <v>0</v>
      </c>
      <c r="AJ37" s="11">
        <v>66</v>
      </c>
      <c r="AK37" s="11">
        <v>0</v>
      </c>
      <c r="AL37" s="11">
        <v>3</v>
      </c>
      <c r="AM37" s="11">
        <v>0</v>
      </c>
      <c r="AN37" s="11">
        <v>57</v>
      </c>
      <c r="AO37" s="11">
        <v>25</v>
      </c>
      <c r="AP37" s="11">
        <v>42</v>
      </c>
      <c r="AQ37" s="11">
        <v>186</v>
      </c>
      <c r="AR37" s="11">
        <v>20</v>
      </c>
      <c r="AS37" s="11">
        <v>183</v>
      </c>
      <c r="AT37" s="11">
        <v>135</v>
      </c>
      <c r="AU37" s="11">
        <v>64</v>
      </c>
      <c r="AV37" s="11">
        <v>598</v>
      </c>
      <c r="AW37" s="11">
        <v>69</v>
      </c>
      <c r="AX37" s="11">
        <f t="shared" si="0"/>
        <v>3082</v>
      </c>
      <c r="AY37" s="15"/>
      <c r="AZ37" s="15"/>
    </row>
    <row r="38" spans="1:52" x14ac:dyDescent="0.35">
      <c r="A38" s="5"/>
      <c r="B38" s="9" t="s">
        <v>89</v>
      </c>
      <c r="C38" s="9">
        <v>0</v>
      </c>
      <c r="D38" s="9">
        <v>57</v>
      </c>
      <c r="E38" s="9">
        <v>34</v>
      </c>
      <c r="F38" s="9">
        <v>1</v>
      </c>
      <c r="G38" s="9">
        <v>414</v>
      </c>
      <c r="H38" s="9">
        <v>3</v>
      </c>
      <c r="I38" s="9">
        <v>5</v>
      </c>
      <c r="J38" s="9">
        <v>626</v>
      </c>
      <c r="K38" s="9">
        <v>17</v>
      </c>
      <c r="L38" s="9">
        <v>1</v>
      </c>
      <c r="M38" s="9">
        <v>22</v>
      </c>
      <c r="N38" s="9">
        <v>13</v>
      </c>
      <c r="O38" s="9">
        <v>290</v>
      </c>
      <c r="P38" s="9">
        <v>172</v>
      </c>
      <c r="Q38" s="9">
        <v>3</v>
      </c>
      <c r="R38" s="9">
        <v>2</v>
      </c>
      <c r="S38" s="9">
        <v>0</v>
      </c>
      <c r="T38" s="9">
        <v>9</v>
      </c>
      <c r="U38" s="9">
        <v>0</v>
      </c>
      <c r="V38" s="9">
        <v>162</v>
      </c>
      <c r="W38" s="9">
        <v>2</v>
      </c>
      <c r="X38" s="9">
        <v>0</v>
      </c>
      <c r="Y38" s="9">
        <v>22</v>
      </c>
      <c r="Z38" s="9">
        <v>0</v>
      </c>
      <c r="AA38" s="9">
        <v>0</v>
      </c>
      <c r="AB38" s="9">
        <v>0</v>
      </c>
      <c r="AC38" s="9">
        <v>5</v>
      </c>
      <c r="AD38" s="9">
        <v>125</v>
      </c>
      <c r="AE38" s="9">
        <v>7</v>
      </c>
      <c r="AF38" s="9">
        <v>24</v>
      </c>
      <c r="AG38" s="9">
        <v>2</v>
      </c>
      <c r="AH38" s="9">
        <v>3</v>
      </c>
      <c r="AI38" s="9">
        <v>0</v>
      </c>
      <c r="AJ38" s="9">
        <v>71</v>
      </c>
      <c r="AK38" s="9">
        <v>9</v>
      </c>
      <c r="AL38" s="9">
        <v>1</v>
      </c>
      <c r="AM38" s="9">
        <v>0</v>
      </c>
      <c r="AN38" s="9">
        <v>106</v>
      </c>
      <c r="AO38" s="9">
        <v>25</v>
      </c>
      <c r="AP38" s="9">
        <v>24</v>
      </c>
      <c r="AQ38" s="9">
        <v>276</v>
      </c>
      <c r="AR38" s="9">
        <v>17</v>
      </c>
      <c r="AS38" s="9">
        <v>251</v>
      </c>
      <c r="AT38" s="9">
        <v>315</v>
      </c>
      <c r="AU38" s="9">
        <v>27</v>
      </c>
      <c r="AV38" s="9">
        <v>693</v>
      </c>
      <c r="AW38" s="9">
        <v>58</v>
      </c>
      <c r="AX38" s="9">
        <f t="shared" si="0"/>
        <v>3894</v>
      </c>
      <c r="AY38" s="15"/>
      <c r="AZ38" s="15"/>
    </row>
    <row r="39" spans="1:52" x14ac:dyDescent="0.35">
      <c r="A39" s="4"/>
      <c r="B39" s="10" t="s">
        <v>90</v>
      </c>
      <c r="C39" s="10">
        <v>0</v>
      </c>
      <c r="D39" s="10">
        <v>173</v>
      </c>
      <c r="E39" s="10">
        <v>93</v>
      </c>
      <c r="F39" s="10">
        <v>0</v>
      </c>
      <c r="G39" s="10">
        <v>195</v>
      </c>
      <c r="H39" s="10">
        <v>2</v>
      </c>
      <c r="I39" s="10">
        <v>11</v>
      </c>
      <c r="J39" s="10">
        <v>1078</v>
      </c>
      <c r="K39" s="10">
        <v>115</v>
      </c>
      <c r="L39" s="10">
        <v>1</v>
      </c>
      <c r="M39" s="10">
        <v>105</v>
      </c>
      <c r="N39" s="10">
        <v>76</v>
      </c>
      <c r="O39" s="10">
        <v>332</v>
      </c>
      <c r="P39" s="10">
        <v>227</v>
      </c>
      <c r="Q39" s="10">
        <v>3</v>
      </c>
      <c r="R39" s="10">
        <v>0</v>
      </c>
      <c r="S39" s="10">
        <v>4</v>
      </c>
      <c r="T39" s="10">
        <v>13</v>
      </c>
      <c r="U39" s="10">
        <v>1</v>
      </c>
      <c r="V39" s="10">
        <v>276</v>
      </c>
      <c r="W39" s="10">
        <v>21</v>
      </c>
      <c r="X39" s="10">
        <v>0</v>
      </c>
      <c r="Y39" s="10">
        <v>31</v>
      </c>
      <c r="Z39" s="10">
        <v>1</v>
      </c>
      <c r="AA39" s="10">
        <v>5</v>
      </c>
      <c r="AB39" s="10">
        <v>0</v>
      </c>
      <c r="AC39" s="10">
        <v>2</v>
      </c>
      <c r="AD39" s="10">
        <v>180</v>
      </c>
      <c r="AE39" s="10">
        <v>72</v>
      </c>
      <c r="AF39" s="10">
        <v>22</v>
      </c>
      <c r="AG39" s="10">
        <v>11</v>
      </c>
      <c r="AH39" s="10">
        <v>4</v>
      </c>
      <c r="AI39" s="10">
        <v>0</v>
      </c>
      <c r="AJ39" s="10">
        <v>135</v>
      </c>
      <c r="AK39" s="10">
        <v>3</v>
      </c>
      <c r="AL39" s="10">
        <v>3</v>
      </c>
      <c r="AM39" s="10">
        <v>0</v>
      </c>
      <c r="AN39" s="10">
        <v>37</v>
      </c>
      <c r="AO39" s="10">
        <v>64</v>
      </c>
      <c r="AP39" s="10">
        <v>56</v>
      </c>
      <c r="AQ39" s="10">
        <v>82</v>
      </c>
      <c r="AR39" s="10">
        <v>33</v>
      </c>
      <c r="AS39" s="10">
        <v>210</v>
      </c>
      <c r="AT39" s="10">
        <v>37</v>
      </c>
      <c r="AU39" s="10">
        <v>40</v>
      </c>
      <c r="AV39" s="10">
        <v>739</v>
      </c>
      <c r="AW39" s="10">
        <v>118</v>
      </c>
      <c r="AX39" s="10">
        <f t="shared" si="0"/>
        <v>4611</v>
      </c>
      <c r="AY39" s="15"/>
      <c r="AZ39" s="15"/>
    </row>
    <row r="40" spans="1:52" x14ac:dyDescent="0.35">
      <c r="A40" s="20" t="s">
        <v>91</v>
      </c>
      <c r="B40" s="20"/>
      <c r="C40" s="20">
        <v>0</v>
      </c>
      <c r="D40" s="20">
        <v>3</v>
      </c>
      <c r="E40" s="20">
        <v>4</v>
      </c>
      <c r="F40" s="20">
        <v>0</v>
      </c>
      <c r="G40" s="20">
        <v>18</v>
      </c>
      <c r="H40" s="20">
        <v>0</v>
      </c>
      <c r="I40" s="20">
        <v>4</v>
      </c>
      <c r="J40" s="20">
        <v>126</v>
      </c>
      <c r="K40" s="20">
        <v>12</v>
      </c>
      <c r="L40" s="20">
        <v>0</v>
      </c>
      <c r="M40" s="20">
        <v>9</v>
      </c>
      <c r="N40" s="20">
        <v>6</v>
      </c>
      <c r="O40" s="20">
        <v>23</v>
      </c>
      <c r="P40" s="20">
        <v>9</v>
      </c>
      <c r="Q40" s="20">
        <v>2</v>
      </c>
      <c r="R40" s="20">
        <v>1</v>
      </c>
      <c r="S40" s="20">
        <v>4</v>
      </c>
      <c r="T40" s="20">
        <v>0</v>
      </c>
      <c r="U40" s="20">
        <v>0</v>
      </c>
      <c r="V40" s="20">
        <v>47</v>
      </c>
      <c r="W40" s="20">
        <v>0</v>
      </c>
      <c r="X40" s="20">
        <v>0</v>
      </c>
      <c r="Y40" s="20">
        <v>5</v>
      </c>
      <c r="Z40" s="20">
        <v>0</v>
      </c>
      <c r="AA40" s="20">
        <v>0</v>
      </c>
      <c r="AB40" s="20">
        <v>5</v>
      </c>
      <c r="AC40" s="20">
        <v>0</v>
      </c>
      <c r="AD40" s="20">
        <v>60</v>
      </c>
      <c r="AE40" s="20">
        <v>1</v>
      </c>
      <c r="AF40" s="20">
        <v>19</v>
      </c>
      <c r="AG40" s="20">
        <v>1</v>
      </c>
      <c r="AH40" s="20">
        <v>1</v>
      </c>
      <c r="AI40" s="20">
        <v>2</v>
      </c>
      <c r="AJ40" s="20">
        <v>4</v>
      </c>
      <c r="AK40" s="20">
        <v>1</v>
      </c>
      <c r="AL40" s="20">
        <v>0</v>
      </c>
      <c r="AM40" s="20">
        <v>0</v>
      </c>
      <c r="AN40" s="20">
        <v>4</v>
      </c>
      <c r="AO40" s="20">
        <v>4</v>
      </c>
      <c r="AP40" s="20">
        <v>7</v>
      </c>
      <c r="AQ40" s="20">
        <v>15</v>
      </c>
      <c r="AR40" s="20">
        <v>4</v>
      </c>
      <c r="AS40" s="20">
        <v>70</v>
      </c>
      <c r="AT40" s="20">
        <v>16</v>
      </c>
      <c r="AU40" s="20">
        <v>1</v>
      </c>
      <c r="AV40" s="20">
        <v>118</v>
      </c>
      <c r="AW40" s="20">
        <v>13</v>
      </c>
      <c r="AX40" s="20">
        <v>619</v>
      </c>
    </row>
    <row r="42" spans="1:52" x14ac:dyDescent="0.35">
      <c r="A42" s="16" t="s">
        <v>92</v>
      </c>
      <c r="AB42" s="13"/>
      <c r="AQ42" s="13"/>
      <c r="AT42" s="13"/>
      <c r="AW42" s="13"/>
    </row>
    <row r="43" spans="1:52" x14ac:dyDescent="0.35">
      <c r="A43" s="18" t="s">
        <v>93</v>
      </c>
      <c r="E43" s="17"/>
    </row>
    <row r="44" spans="1:52" x14ac:dyDescent="0.35">
      <c r="E44" s="17"/>
    </row>
    <row r="45" spans="1:52" ht="18.5" x14ac:dyDescent="0.35">
      <c r="A45" s="16" t="s">
        <v>94</v>
      </c>
      <c r="E45" s="17"/>
    </row>
    <row r="46" spans="1:52" ht="18.5" x14ac:dyDescent="0.35">
      <c r="A46" s="16" t="s">
        <v>95</v>
      </c>
      <c r="E46" s="17"/>
    </row>
    <row r="47" spans="1:52" x14ac:dyDescent="0.35">
      <c r="A47" s="16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47"/>
  <sheetViews>
    <sheetView topLeftCell="V1" zoomScale="70" zoomScaleNormal="70" workbookViewId="0">
      <selection activeCell="AM8" sqref="AM8"/>
    </sheetView>
  </sheetViews>
  <sheetFormatPr defaultRowHeight="15.5" x14ac:dyDescent="0.35"/>
  <cols>
    <col min="1" max="1" width="20.23046875" customWidth="1"/>
    <col min="2" max="2" width="35.23046875" customWidth="1"/>
    <col min="3" max="6" width="8.765625" customWidth="1"/>
    <col min="7" max="7" width="10" bestFit="1" customWidth="1"/>
    <col min="8" max="8" width="8.765625" customWidth="1"/>
    <col min="9" max="9" width="13.53515625" bestFit="1" customWidth="1"/>
    <col min="10" max="15" width="8.765625" customWidth="1"/>
    <col min="16" max="16" width="13.23046875" bestFit="1" customWidth="1"/>
    <col min="17" max="22" width="8.765625" customWidth="1"/>
    <col min="23" max="23" width="11.23046875" bestFit="1" customWidth="1"/>
    <col min="24" max="24" width="8.765625" customWidth="1"/>
    <col min="25" max="25" width="10.765625" bestFit="1" customWidth="1"/>
    <col min="26" max="27" width="8.765625" customWidth="1"/>
    <col min="28" max="28" width="14.23046875" customWidth="1"/>
    <col min="29" max="29" width="8.765625" customWidth="1"/>
    <col min="30" max="30" width="10.23046875" customWidth="1"/>
    <col min="31" max="38" width="8.765625" customWidth="1"/>
    <col min="39" max="39" width="9.765625" customWidth="1"/>
    <col min="40" max="42" width="8.765625" customWidth="1"/>
    <col min="43" max="43" width="9.53515625" customWidth="1"/>
    <col min="44" max="46" width="8.765625" customWidth="1"/>
    <col min="47" max="48" width="12.765625" customWidth="1"/>
    <col min="49" max="49" width="14.23046875" customWidth="1"/>
    <col min="50" max="50" width="6.765625" customWidth="1"/>
  </cols>
  <sheetData>
    <row r="1" spans="1:52" ht="20" x14ac:dyDescent="0.4">
      <c r="A1" s="1" t="s">
        <v>0</v>
      </c>
    </row>
    <row r="2" spans="1:52" ht="17.5" x14ac:dyDescent="0.35">
      <c r="A2" s="2" t="s">
        <v>101</v>
      </c>
    </row>
    <row r="4" spans="1:52" x14ac:dyDescent="0.35">
      <c r="A4" s="3" t="s">
        <v>2</v>
      </c>
      <c r="B4" s="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28</v>
      </c>
      <c r="AC4" s="7" t="s">
        <v>29</v>
      </c>
      <c r="AD4" s="7" t="s">
        <v>30</v>
      </c>
      <c r="AE4" s="7" t="s">
        <v>31</v>
      </c>
      <c r="AF4" s="7" t="s">
        <v>32</v>
      </c>
      <c r="AG4" s="7" t="s">
        <v>33</v>
      </c>
      <c r="AH4" s="7" t="s">
        <v>34</v>
      </c>
      <c r="AI4" s="7" t="s">
        <v>35</v>
      </c>
      <c r="AJ4" s="7" t="s">
        <v>36</v>
      </c>
      <c r="AK4" s="7" t="s">
        <v>37</v>
      </c>
      <c r="AL4" s="7" t="s">
        <v>38</v>
      </c>
      <c r="AM4" s="7" t="s">
        <v>39</v>
      </c>
      <c r="AN4" s="7" t="s">
        <v>40</v>
      </c>
      <c r="AO4" s="7" t="s">
        <v>41</v>
      </c>
      <c r="AP4" s="7" t="s">
        <v>42</v>
      </c>
      <c r="AQ4" s="7" t="s">
        <v>43</v>
      </c>
      <c r="AR4" s="7" t="s">
        <v>44</v>
      </c>
      <c r="AS4" s="7" t="s">
        <v>45</v>
      </c>
      <c r="AT4" s="7" t="s">
        <v>46</v>
      </c>
      <c r="AU4" s="7" t="s">
        <v>102</v>
      </c>
      <c r="AV4" s="7" t="s">
        <v>48</v>
      </c>
      <c r="AW4" s="7" t="s">
        <v>49</v>
      </c>
      <c r="AX4" s="7" t="s">
        <v>50</v>
      </c>
    </row>
    <row r="5" spans="1:52" x14ac:dyDescent="0.35">
      <c r="A5" s="3" t="s">
        <v>51</v>
      </c>
      <c r="B5" s="8" t="s">
        <v>52</v>
      </c>
      <c r="C5" s="8">
        <f>'[1]Tech x Org'!BQ142</f>
        <v>0</v>
      </c>
      <c r="D5" s="8">
        <f>'[1]Tech x Org'!BR142</f>
        <v>251</v>
      </c>
      <c r="E5" s="8">
        <f>'[1]Tech x Org'!BS142</f>
        <v>110</v>
      </c>
      <c r="F5" s="8">
        <f>'[1]Tech x Org'!BT142</f>
        <v>5</v>
      </c>
      <c r="G5" s="8">
        <f>'[1]Tech x Org'!BU142</f>
        <v>569</v>
      </c>
      <c r="H5" s="8">
        <f>'[1]Tech x Org'!BV142</f>
        <v>4</v>
      </c>
      <c r="I5" s="8">
        <f>'[1]Tech x Org'!BW142</f>
        <v>22</v>
      </c>
      <c r="J5" s="8">
        <f>'[1]Tech x Org'!BX142</f>
        <v>1987</v>
      </c>
      <c r="K5" s="8">
        <f>'[1]Tech x Org'!BY142</f>
        <v>118</v>
      </c>
      <c r="L5" s="8">
        <f>'[1]Tech x Org'!BZ142</f>
        <v>2</v>
      </c>
      <c r="M5" s="8">
        <f>'[1]Tech x Org'!CA142</f>
        <v>99</v>
      </c>
      <c r="N5" s="8">
        <f>'[1]Tech x Org'!CB142</f>
        <v>59</v>
      </c>
      <c r="O5" s="8">
        <f>'[1]Tech x Org'!CC142</f>
        <v>675</v>
      </c>
      <c r="P5" s="8">
        <f>'[1]Tech x Org'!CD142</f>
        <v>268</v>
      </c>
      <c r="Q5" s="8">
        <f>'[1]Tech x Org'!CE142</f>
        <v>1</v>
      </c>
      <c r="R5" s="8">
        <f>'[1]Tech x Org'!CF142</f>
        <v>0</v>
      </c>
      <c r="S5" s="8">
        <f>'[1]Tech x Org'!CG142</f>
        <v>4</v>
      </c>
      <c r="T5" s="8">
        <f>'[1]Tech x Org'!CH142</f>
        <v>75</v>
      </c>
      <c r="U5" s="8">
        <f>'[1]Tech x Org'!CI142</f>
        <v>1</v>
      </c>
      <c r="V5" s="8">
        <f>'[1]Tech x Org'!CJ142</f>
        <v>213</v>
      </c>
      <c r="W5" s="8">
        <f>'[1]Tech x Org'!CK142</f>
        <v>23</v>
      </c>
      <c r="X5" s="8">
        <f>'[1]Tech x Org'!CL142</f>
        <v>1</v>
      </c>
      <c r="Y5" s="8">
        <f>'[1]Tech x Org'!CM142</f>
        <v>14</v>
      </c>
      <c r="Z5" s="8">
        <f>'[1]Tech x Org'!CN142</f>
        <v>0</v>
      </c>
      <c r="AA5" s="8">
        <f>'[1]Tech x Org'!CO142</f>
        <v>0</v>
      </c>
      <c r="AB5" s="8">
        <f>'[1]Tech x Org'!CP142</f>
        <v>0</v>
      </c>
      <c r="AC5" s="8">
        <f>'[1]Tech x Org'!CQ142</f>
        <v>2</v>
      </c>
      <c r="AD5" s="8">
        <f>'[1]Tech x Org'!CR142</f>
        <v>561</v>
      </c>
      <c r="AE5" s="8">
        <f>'[1]Tech x Org'!CS142</f>
        <v>16</v>
      </c>
      <c r="AF5" s="8">
        <f>'[1]Tech x Org'!CT142</f>
        <v>15</v>
      </c>
      <c r="AG5" s="8">
        <f>'[1]Tech x Org'!CU142</f>
        <v>4</v>
      </c>
      <c r="AH5" s="8">
        <f>'[1]Tech x Org'!CV142</f>
        <v>2</v>
      </c>
      <c r="AI5" s="8">
        <f>'[1]Tech x Org'!CW142</f>
        <v>0</v>
      </c>
      <c r="AJ5" s="8">
        <f>'[1]Tech x Org'!CX142</f>
        <v>107</v>
      </c>
      <c r="AK5" s="8">
        <f>'[1]Tech x Org'!CY142</f>
        <v>13</v>
      </c>
      <c r="AL5" s="8">
        <f>'[1]Tech x Org'!CZ142</f>
        <v>2</v>
      </c>
      <c r="AM5" s="8">
        <f>'[1]Tech x Org'!DA142</f>
        <v>0</v>
      </c>
      <c r="AN5" s="8">
        <f>'[1]Tech x Org'!DB142</f>
        <v>36</v>
      </c>
      <c r="AO5" s="8">
        <f>[1]Extraction!$CL149</f>
        <v>27</v>
      </c>
      <c r="AP5" s="8">
        <f>[1]Extraction!$CY149</f>
        <v>57</v>
      </c>
      <c r="AQ5" s="14">
        <f>'[1]Tech x Org'!$AY142</f>
        <v>688</v>
      </c>
      <c r="AR5" s="8">
        <f>[1]Extraction!$EC149</f>
        <v>45</v>
      </c>
      <c r="AS5" s="14">
        <f>'[1]Tech x Org'!$AZ142</f>
        <v>1906</v>
      </c>
      <c r="AT5" s="14">
        <f>'[1]Tech x Org'!$BA142</f>
        <v>809</v>
      </c>
      <c r="AU5" s="8">
        <f>[1]Extraction!$GL149</f>
        <v>118</v>
      </c>
      <c r="AV5" s="14">
        <f>'[1]Tech x Org'!$BB142</f>
        <v>1572</v>
      </c>
      <c r="AW5" s="14">
        <f>AX5-SUM(C5:AV5)</f>
        <v>187</v>
      </c>
      <c r="AX5" s="8">
        <f>'[1]Tech x Org'!$BD142</f>
        <v>10668</v>
      </c>
      <c r="AY5" s="15"/>
      <c r="AZ5" s="15"/>
    </row>
    <row r="6" spans="1:52" x14ac:dyDescent="0.35">
      <c r="A6" s="5"/>
      <c r="B6" s="9" t="s">
        <v>53</v>
      </c>
      <c r="C6" s="9">
        <f>'[1]Tech x Org'!BQ143</f>
        <v>0</v>
      </c>
      <c r="D6" s="9">
        <f>'[1]Tech x Org'!BR143</f>
        <v>62</v>
      </c>
      <c r="E6" s="9">
        <f>'[1]Tech x Org'!BS143</f>
        <v>41</v>
      </c>
      <c r="F6" s="9">
        <f>'[1]Tech x Org'!BT143</f>
        <v>0</v>
      </c>
      <c r="G6" s="9">
        <f>'[1]Tech x Org'!BU143</f>
        <v>66</v>
      </c>
      <c r="H6" s="9">
        <f>'[1]Tech x Org'!BV143</f>
        <v>0</v>
      </c>
      <c r="I6" s="9">
        <f>'[1]Tech x Org'!BW143</f>
        <v>0</v>
      </c>
      <c r="J6" s="9">
        <f>'[1]Tech x Org'!BX143</f>
        <v>305</v>
      </c>
      <c r="K6" s="9">
        <f>'[1]Tech x Org'!BY143</f>
        <v>169</v>
      </c>
      <c r="L6" s="9">
        <f>'[1]Tech x Org'!BZ143</f>
        <v>1</v>
      </c>
      <c r="M6" s="9">
        <f>'[1]Tech x Org'!CA143</f>
        <v>14</v>
      </c>
      <c r="N6" s="9">
        <f>'[1]Tech x Org'!CB143</f>
        <v>75</v>
      </c>
      <c r="O6" s="9">
        <f>'[1]Tech x Org'!CC143</f>
        <v>165</v>
      </c>
      <c r="P6" s="9">
        <f>'[1]Tech x Org'!CD143</f>
        <v>111</v>
      </c>
      <c r="Q6" s="9">
        <f>'[1]Tech x Org'!CE143</f>
        <v>0</v>
      </c>
      <c r="R6" s="9">
        <f>'[1]Tech x Org'!CF143</f>
        <v>0</v>
      </c>
      <c r="S6" s="9">
        <f>'[1]Tech x Org'!CG143</f>
        <v>0</v>
      </c>
      <c r="T6" s="9">
        <f>'[1]Tech x Org'!CH143</f>
        <v>27</v>
      </c>
      <c r="U6" s="9">
        <f>'[1]Tech x Org'!CI143</f>
        <v>1</v>
      </c>
      <c r="V6" s="9">
        <f>'[1]Tech x Org'!CJ143</f>
        <v>31</v>
      </c>
      <c r="W6" s="9">
        <f>'[1]Tech x Org'!CK143</f>
        <v>0</v>
      </c>
      <c r="X6" s="9">
        <f>'[1]Tech x Org'!CL143</f>
        <v>1</v>
      </c>
      <c r="Y6" s="9">
        <f>'[1]Tech x Org'!CM143</f>
        <v>4</v>
      </c>
      <c r="Z6" s="9">
        <f>'[1]Tech x Org'!CN143</f>
        <v>0</v>
      </c>
      <c r="AA6" s="9">
        <f>'[1]Tech x Org'!CO143</f>
        <v>0</v>
      </c>
      <c r="AB6" s="9">
        <f>'[1]Tech x Org'!CP143</f>
        <v>0</v>
      </c>
      <c r="AC6" s="9">
        <f>'[1]Tech x Org'!CQ143</f>
        <v>0</v>
      </c>
      <c r="AD6" s="9">
        <f>'[1]Tech x Org'!CR143</f>
        <v>117</v>
      </c>
      <c r="AE6" s="9">
        <f>'[1]Tech x Org'!CS143</f>
        <v>4</v>
      </c>
      <c r="AF6" s="9">
        <f>'[1]Tech x Org'!CT143</f>
        <v>7</v>
      </c>
      <c r="AG6" s="9">
        <f>'[1]Tech x Org'!CU143</f>
        <v>3</v>
      </c>
      <c r="AH6" s="9">
        <f>'[1]Tech x Org'!CV143</f>
        <v>1</v>
      </c>
      <c r="AI6" s="9">
        <f>'[1]Tech x Org'!CW143</f>
        <v>0</v>
      </c>
      <c r="AJ6" s="9">
        <f>'[1]Tech x Org'!CX143</f>
        <v>66</v>
      </c>
      <c r="AK6" s="9">
        <f>'[1]Tech x Org'!CY143</f>
        <v>1</v>
      </c>
      <c r="AL6" s="9">
        <f>'[1]Tech x Org'!CZ143</f>
        <v>1</v>
      </c>
      <c r="AM6" s="9">
        <f>'[1]Tech x Org'!DA143</f>
        <v>0</v>
      </c>
      <c r="AN6" s="9">
        <f>'[1]Tech x Org'!DB143</f>
        <v>17</v>
      </c>
      <c r="AO6" s="9">
        <f>[1]Extraction!$CL150</f>
        <v>21</v>
      </c>
      <c r="AP6" s="9">
        <f>[1]Extraction!$CY150</f>
        <v>23</v>
      </c>
      <c r="AQ6" s="9">
        <f>'[1]Tech x Org'!$AY143</f>
        <v>422</v>
      </c>
      <c r="AR6" s="9">
        <f>[1]Extraction!$EC150</f>
        <v>20</v>
      </c>
      <c r="AS6" s="9">
        <f>'[1]Tech x Org'!$AZ143</f>
        <v>703</v>
      </c>
      <c r="AT6" s="9">
        <f>'[1]Tech x Org'!$BA143</f>
        <v>412</v>
      </c>
      <c r="AU6" s="9">
        <f>[1]Extraction!$GL150</f>
        <v>111</v>
      </c>
      <c r="AV6" s="9">
        <f>'[1]Tech x Org'!$BB143</f>
        <v>1034</v>
      </c>
      <c r="AW6" s="9">
        <f t="shared" ref="AW6:AW39" si="0">AX6-SUM(C6:AV6)</f>
        <v>94</v>
      </c>
      <c r="AX6" s="9">
        <f>'[1]Tech x Org'!$BD143</f>
        <v>4130</v>
      </c>
      <c r="AY6" s="15"/>
      <c r="AZ6" s="15"/>
    </row>
    <row r="7" spans="1:52" x14ac:dyDescent="0.35">
      <c r="A7" s="5"/>
      <c r="B7" s="9" t="s">
        <v>54</v>
      </c>
      <c r="C7" s="9">
        <f>'[1]Tech x Org'!BQ144</f>
        <v>0</v>
      </c>
      <c r="D7" s="9">
        <f>'[1]Tech x Org'!BR144</f>
        <v>13</v>
      </c>
      <c r="E7" s="9">
        <f>'[1]Tech x Org'!BS144</f>
        <v>20</v>
      </c>
      <c r="F7" s="9">
        <f>'[1]Tech x Org'!BT144</f>
        <v>0</v>
      </c>
      <c r="G7" s="9">
        <f>'[1]Tech x Org'!BU144</f>
        <v>41</v>
      </c>
      <c r="H7" s="9">
        <f>'[1]Tech x Org'!BV144</f>
        <v>1</v>
      </c>
      <c r="I7" s="9">
        <f>'[1]Tech x Org'!BW144</f>
        <v>1</v>
      </c>
      <c r="J7" s="9">
        <f>'[1]Tech x Org'!BX144</f>
        <v>263</v>
      </c>
      <c r="K7" s="9">
        <f>'[1]Tech x Org'!BY144</f>
        <v>18</v>
      </c>
      <c r="L7" s="9">
        <f>'[1]Tech x Org'!BZ144</f>
        <v>0</v>
      </c>
      <c r="M7" s="9">
        <f>'[1]Tech x Org'!CA144</f>
        <v>21</v>
      </c>
      <c r="N7" s="9">
        <f>'[1]Tech x Org'!CB144</f>
        <v>83</v>
      </c>
      <c r="O7" s="9">
        <f>'[1]Tech x Org'!CC144</f>
        <v>192</v>
      </c>
      <c r="P7" s="9">
        <f>'[1]Tech x Org'!CD144</f>
        <v>106</v>
      </c>
      <c r="Q7" s="9">
        <f>'[1]Tech x Org'!CE144</f>
        <v>2</v>
      </c>
      <c r="R7" s="9">
        <f>'[1]Tech x Org'!CF144</f>
        <v>0</v>
      </c>
      <c r="S7" s="9">
        <f>'[1]Tech x Org'!CG144</f>
        <v>0</v>
      </c>
      <c r="T7" s="9">
        <f>'[1]Tech x Org'!CH144</f>
        <v>12</v>
      </c>
      <c r="U7" s="9">
        <f>'[1]Tech x Org'!CI144</f>
        <v>0</v>
      </c>
      <c r="V7" s="9">
        <f>'[1]Tech x Org'!CJ144</f>
        <v>22</v>
      </c>
      <c r="W7" s="9">
        <f>'[1]Tech x Org'!CK144</f>
        <v>3</v>
      </c>
      <c r="X7" s="9">
        <f>'[1]Tech x Org'!CL144</f>
        <v>0</v>
      </c>
      <c r="Y7" s="9">
        <f>'[1]Tech x Org'!CM144</f>
        <v>14</v>
      </c>
      <c r="Z7" s="9">
        <f>'[1]Tech x Org'!CN144</f>
        <v>0</v>
      </c>
      <c r="AA7" s="9">
        <f>'[1]Tech x Org'!CO144</f>
        <v>0</v>
      </c>
      <c r="AB7" s="9">
        <f>'[1]Tech x Org'!CP144</f>
        <v>0</v>
      </c>
      <c r="AC7" s="9">
        <f>'[1]Tech x Org'!CQ144</f>
        <v>0</v>
      </c>
      <c r="AD7" s="9">
        <f>'[1]Tech x Org'!CR144</f>
        <v>106</v>
      </c>
      <c r="AE7" s="9">
        <f>'[1]Tech x Org'!CS144</f>
        <v>3</v>
      </c>
      <c r="AF7" s="9">
        <f>'[1]Tech x Org'!CT144</f>
        <v>3</v>
      </c>
      <c r="AG7" s="9">
        <f>'[1]Tech x Org'!CU144</f>
        <v>4</v>
      </c>
      <c r="AH7" s="9">
        <f>'[1]Tech x Org'!CV144</f>
        <v>0</v>
      </c>
      <c r="AI7" s="9">
        <f>'[1]Tech x Org'!CW144</f>
        <v>0</v>
      </c>
      <c r="AJ7" s="9">
        <f>'[1]Tech x Org'!CX144</f>
        <v>233</v>
      </c>
      <c r="AK7" s="9">
        <f>'[1]Tech x Org'!CY144</f>
        <v>3</v>
      </c>
      <c r="AL7" s="9">
        <f>'[1]Tech x Org'!CZ144</f>
        <v>4</v>
      </c>
      <c r="AM7" s="9">
        <f>'[1]Tech x Org'!DA144</f>
        <v>0</v>
      </c>
      <c r="AN7" s="9">
        <f>'[1]Tech x Org'!DB144</f>
        <v>8</v>
      </c>
      <c r="AO7" s="9">
        <f>[1]Extraction!$CL151</f>
        <v>11</v>
      </c>
      <c r="AP7" s="9">
        <f>[1]Extraction!$CY151</f>
        <v>29</v>
      </c>
      <c r="AQ7" s="9">
        <f>'[1]Tech x Org'!$AY144</f>
        <v>620</v>
      </c>
      <c r="AR7" s="9">
        <f>[1]Extraction!$EC151</f>
        <v>29</v>
      </c>
      <c r="AS7" s="9">
        <f>'[1]Tech x Org'!$AZ144</f>
        <v>546</v>
      </c>
      <c r="AT7" s="9">
        <f>'[1]Tech x Org'!$BA144</f>
        <v>358</v>
      </c>
      <c r="AU7" s="9">
        <f>[1]Extraction!$GL151</f>
        <v>59</v>
      </c>
      <c r="AV7" s="9">
        <f>'[1]Tech x Org'!$BB144</f>
        <v>915</v>
      </c>
      <c r="AW7" s="9">
        <f t="shared" si="0"/>
        <v>38</v>
      </c>
      <c r="AX7" s="9">
        <f>'[1]Tech x Org'!$BD144</f>
        <v>3781</v>
      </c>
      <c r="AY7" s="15"/>
      <c r="AZ7" s="15"/>
    </row>
    <row r="8" spans="1:52" x14ac:dyDescent="0.35">
      <c r="A8" s="5"/>
      <c r="B8" s="9" t="s">
        <v>55</v>
      </c>
      <c r="C8" s="9">
        <f>'[1]Tech x Org'!BQ145</f>
        <v>0</v>
      </c>
      <c r="D8" s="9">
        <f>'[1]Tech x Org'!BR145</f>
        <v>15</v>
      </c>
      <c r="E8" s="9">
        <f>'[1]Tech x Org'!BS145</f>
        <v>21</v>
      </c>
      <c r="F8" s="9">
        <f>'[1]Tech x Org'!BT145</f>
        <v>1</v>
      </c>
      <c r="G8" s="9">
        <f>'[1]Tech x Org'!BU145</f>
        <v>133</v>
      </c>
      <c r="H8" s="9">
        <f>'[1]Tech x Org'!BV145</f>
        <v>3</v>
      </c>
      <c r="I8" s="9">
        <f>'[1]Tech x Org'!BW145</f>
        <v>5</v>
      </c>
      <c r="J8" s="9">
        <f>'[1]Tech x Org'!BX145</f>
        <v>659</v>
      </c>
      <c r="K8" s="9">
        <f>'[1]Tech x Org'!BY145</f>
        <v>11</v>
      </c>
      <c r="L8" s="9">
        <f>'[1]Tech x Org'!BZ145</f>
        <v>2</v>
      </c>
      <c r="M8" s="9">
        <f>'[1]Tech x Org'!CA145</f>
        <v>32</v>
      </c>
      <c r="N8" s="9">
        <f>'[1]Tech x Org'!CB145</f>
        <v>347</v>
      </c>
      <c r="O8" s="9">
        <f>'[1]Tech x Org'!CC145</f>
        <v>493</v>
      </c>
      <c r="P8" s="9">
        <f>'[1]Tech x Org'!CD145</f>
        <v>224</v>
      </c>
      <c r="Q8" s="9">
        <f>'[1]Tech x Org'!CE145</f>
        <v>0</v>
      </c>
      <c r="R8" s="9">
        <f>'[1]Tech x Org'!CF145</f>
        <v>0</v>
      </c>
      <c r="S8" s="9">
        <f>'[1]Tech x Org'!CG145</f>
        <v>0</v>
      </c>
      <c r="T8" s="9">
        <f>'[1]Tech x Org'!CH145</f>
        <v>38</v>
      </c>
      <c r="U8" s="9">
        <f>'[1]Tech x Org'!CI145</f>
        <v>0</v>
      </c>
      <c r="V8" s="9">
        <f>'[1]Tech x Org'!CJ145</f>
        <v>57</v>
      </c>
      <c r="W8" s="9">
        <f>'[1]Tech x Org'!CK145</f>
        <v>1</v>
      </c>
      <c r="X8" s="9">
        <f>'[1]Tech x Org'!CL145</f>
        <v>0</v>
      </c>
      <c r="Y8" s="9">
        <f>'[1]Tech x Org'!CM145</f>
        <v>5</v>
      </c>
      <c r="Z8" s="9">
        <f>'[1]Tech x Org'!CN145</f>
        <v>0</v>
      </c>
      <c r="AA8" s="9">
        <f>'[1]Tech x Org'!CO145</f>
        <v>0</v>
      </c>
      <c r="AB8" s="9">
        <f>'[1]Tech x Org'!CP145</f>
        <v>0</v>
      </c>
      <c r="AC8" s="9">
        <f>'[1]Tech x Org'!CQ145</f>
        <v>0</v>
      </c>
      <c r="AD8" s="9">
        <f>'[1]Tech x Org'!CR145</f>
        <v>228</v>
      </c>
      <c r="AE8" s="9">
        <f>'[1]Tech x Org'!CS145</f>
        <v>10</v>
      </c>
      <c r="AF8" s="9">
        <f>'[1]Tech x Org'!CT145</f>
        <v>7</v>
      </c>
      <c r="AG8" s="9">
        <f>'[1]Tech x Org'!CU145</f>
        <v>5</v>
      </c>
      <c r="AH8" s="9">
        <f>'[1]Tech x Org'!CV145</f>
        <v>1</v>
      </c>
      <c r="AI8" s="9">
        <f>'[1]Tech x Org'!CW145</f>
        <v>0</v>
      </c>
      <c r="AJ8" s="9">
        <f>'[1]Tech x Org'!CX145</f>
        <v>1164</v>
      </c>
      <c r="AK8" s="9">
        <f>'[1]Tech x Org'!CY145</f>
        <v>0</v>
      </c>
      <c r="AL8" s="9">
        <f>'[1]Tech x Org'!CZ145</f>
        <v>1</v>
      </c>
      <c r="AM8" s="9">
        <f>'[1]Tech x Org'!DA145</f>
        <v>0</v>
      </c>
      <c r="AN8" s="9">
        <f>'[1]Tech x Org'!DB145</f>
        <v>21</v>
      </c>
      <c r="AO8" s="9">
        <f>[1]Extraction!$CL152</f>
        <v>15</v>
      </c>
      <c r="AP8" s="9">
        <f>[1]Extraction!$CY152</f>
        <v>139</v>
      </c>
      <c r="AQ8" s="9">
        <f>'[1]Tech x Org'!$AY145</f>
        <v>2270</v>
      </c>
      <c r="AR8" s="9">
        <f>[1]Extraction!$EC152</f>
        <v>45</v>
      </c>
      <c r="AS8" s="9">
        <f>'[1]Tech x Org'!$AZ145</f>
        <v>1346</v>
      </c>
      <c r="AT8" s="9">
        <f>'[1]Tech x Org'!$BA145</f>
        <v>904</v>
      </c>
      <c r="AU8" s="9">
        <f>[1]Extraction!$GL152</f>
        <v>225</v>
      </c>
      <c r="AV8" s="9">
        <f>'[1]Tech x Org'!$BB145</f>
        <v>3215</v>
      </c>
      <c r="AW8" s="9">
        <f t="shared" si="0"/>
        <v>210</v>
      </c>
      <c r="AX8" s="9">
        <f>'[1]Tech x Org'!$BD145</f>
        <v>11853</v>
      </c>
      <c r="AY8" s="15"/>
      <c r="AZ8" s="15"/>
    </row>
    <row r="9" spans="1:52" x14ac:dyDescent="0.35">
      <c r="A9" s="5"/>
      <c r="B9" s="9" t="s">
        <v>56</v>
      </c>
      <c r="C9" s="9">
        <f>'[1]Tech x Org'!BQ146</f>
        <v>0</v>
      </c>
      <c r="D9" s="9">
        <f>'[1]Tech x Org'!BR146</f>
        <v>18</v>
      </c>
      <c r="E9" s="9">
        <f>'[1]Tech x Org'!BS146</f>
        <v>14</v>
      </c>
      <c r="F9" s="9">
        <f>'[1]Tech x Org'!BT146</f>
        <v>0</v>
      </c>
      <c r="G9" s="9">
        <f>'[1]Tech x Org'!BU146</f>
        <v>25</v>
      </c>
      <c r="H9" s="9">
        <f>'[1]Tech x Org'!BV146</f>
        <v>0</v>
      </c>
      <c r="I9" s="9">
        <f>'[1]Tech x Org'!BW146</f>
        <v>0</v>
      </c>
      <c r="J9" s="9">
        <f>'[1]Tech x Org'!BX146</f>
        <v>123</v>
      </c>
      <c r="K9" s="9">
        <f>'[1]Tech x Org'!BY146</f>
        <v>2</v>
      </c>
      <c r="L9" s="9">
        <f>'[1]Tech x Org'!BZ146</f>
        <v>0</v>
      </c>
      <c r="M9" s="9">
        <f>'[1]Tech x Org'!CA146</f>
        <v>1</v>
      </c>
      <c r="N9" s="9">
        <f>'[1]Tech x Org'!CB146</f>
        <v>4</v>
      </c>
      <c r="O9" s="9">
        <f>'[1]Tech x Org'!CC146</f>
        <v>60</v>
      </c>
      <c r="P9" s="9">
        <f>'[1]Tech x Org'!CD146</f>
        <v>20</v>
      </c>
      <c r="Q9" s="9">
        <f>'[1]Tech x Org'!CE146</f>
        <v>0</v>
      </c>
      <c r="R9" s="9">
        <f>'[1]Tech x Org'!CF146</f>
        <v>0</v>
      </c>
      <c r="S9" s="9">
        <f>'[1]Tech x Org'!CG146</f>
        <v>0</v>
      </c>
      <c r="T9" s="9">
        <f>'[1]Tech x Org'!CH146</f>
        <v>7</v>
      </c>
      <c r="U9" s="9">
        <f>'[1]Tech x Org'!CI146</f>
        <v>0</v>
      </c>
      <c r="V9" s="9">
        <f>'[1]Tech x Org'!CJ146</f>
        <v>10</v>
      </c>
      <c r="W9" s="9">
        <f>'[1]Tech x Org'!CK146</f>
        <v>0</v>
      </c>
      <c r="X9" s="9">
        <f>'[1]Tech x Org'!CL146</f>
        <v>0</v>
      </c>
      <c r="Y9" s="9">
        <f>'[1]Tech x Org'!CM146</f>
        <v>1</v>
      </c>
      <c r="Z9" s="9">
        <f>'[1]Tech x Org'!CN146</f>
        <v>0</v>
      </c>
      <c r="AA9" s="9">
        <f>'[1]Tech x Org'!CO146</f>
        <v>0</v>
      </c>
      <c r="AB9" s="9">
        <f>'[1]Tech x Org'!CP146</f>
        <v>0</v>
      </c>
      <c r="AC9" s="9">
        <f>'[1]Tech x Org'!CQ146</f>
        <v>0</v>
      </c>
      <c r="AD9" s="9">
        <f>'[1]Tech x Org'!CR146</f>
        <v>47</v>
      </c>
      <c r="AE9" s="9">
        <f>'[1]Tech x Org'!CS146</f>
        <v>1</v>
      </c>
      <c r="AF9" s="9">
        <f>'[1]Tech x Org'!CT146</f>
        <v>1</v>
      </c>
      <c r="AG9" s="9">
        <f>'[1]Tech x Org'!CU146</f>
        <v>1</v>
      </c>
      <c r="AH9" s="9">
        <f>'[1]Tech x Org'!CV146</f>
        <v>0</v>
      </c>
      <c r="AI9" s="9">
        <f>'[1]Tech x Org'!CW146</f>
        <v>0</v>
      </c>
      <c r="AJ9" s="9">
        <f>'[1]Tech x Org'!CX146</f>
        <v>33</v>
      </c>
      <c r="AK9" s="9">
        <f>'[1]Tech x Org'!CY146</f>
        <v>1</v>
      </c>
      <c r="AL9" s="9">
        <f>'[1]Tech x Org'!CZ146</f>
        <v>0</v>
      </c>
      <c r="AM9" s="9">
        <f>'[1]Tech x Org'!DA146</f>
        <v>0</v>
      </c>
      <c r="AN9" s="9">
        <f>'[1]Tech x Org'!DB146</f>
        <v>1</v>
      </c>
      <c r="AO9" s="9">
        <f>[1]Extraction!$CL153</f>
        <v>1</v>
      </c>
      <c r="AP9" s="9">
        <f>[1]Extraction!$CY153</f>
        <v>13</v>
      </c>
      <c r="AQ9" s="9">
        <f>'[1]Tech x Org'!$AY146</f>
        <v>95</v>
      </c>
      <c r="AR9" s="9">
        <f>[1]Extraction!$EC153</f>
        <v>6</v>
      </c>
      <c r="AS9" s="9">
        <f>'[1]Tech x Org'!$AZ146</f>
        <v>119</v>
      </c>
      <c r="AT9" s="9">
        <f>'[1]Tech x Org'!$BA146</f>
        <v>16</v>
      </c>
      <c r="AU9" s="9">
        <f>[1]Extraction!$GL153</f>
        <v>35</v>
      </c>
      <c r="AV9" s="9">
        <f>'[1]Tech x Org'!$BB146</f>
        <v>271</v>
      </c>
      <c r="AW9" s="9">
        <f t="shared" si="0"/>
        <v>15</v>
      </c>
      <c r="AX9" s="9">
        <f>'[1]Tech x Org'!$BD146</f>
        <v>941</v>
      </c>
      <c r="AY9" s="15"/>
      <c r="AZ9" s="15"/>
    </row>
    <row r="10" spans="1:52" x14ac:dyDescent="0.35">
      <c r="A10" s="5"/>
      <c r="B10" s="9" t="s">
        <v>57</v>
      </c>
      <c r="C10" s="9">
        <f>'[1]Tech x Org'!BQ147</f>
        <v>0</v>
      </c>
      <c r="D10" s="9">
        <f>'[1]Tech x Org'!BR147</f>
        <v>43</v>
      </c>
      <c r="E10" s="9">
        <f>'[1]Tech x Org'!BS147</f>
        <v>94</v>
      </c>
      <c r="F10" s="9">
        <f>'[1]Tech x Org'!BT147</f>
        <v>2</v>
      </c>
      <c r="G10" s="9">
        <f>'[1]Tech x Org'!BU147</f>
        <v>165</v>
      </c>
      <c r="H10" s="9">
        <f>'[1]Tech x Org'!BV147</f>
        <v>12</v>
      </c>
      <c r="I10" s="9">
        <f>'[1]Tech x Org'!BW147</f>
        <v>6</v>
      </c>
      <c r="J10" s="9">
        <f>'[1]Tech x Org'!BX147</f>
        <v>993</v>
      </c>
      <c r="K10" s="9">
        <f>'[1]Tech x Org'!BY147</f>
        <v>28</v>
      </c>
      <c r="L10" s="9">
        <f>'[1]Tech x Org'!BZ147</f>
        <v>4</v>
      </c>
      <c r="M10" s="9">
        <f>'[1]Tech x Org'!CA147</f>
        <v>46</v>
      </c>
      <c r="N10" s="9">
        <f>'[1]Tech x Org'!CB147</f>
        <v>121</v>
      </c>
      <c r="O10" s="9">
        <f>'[1]Tech x Org'!CC147</f>
        <v>605</v>
      </c>
      <c r="P10" s="9">
        <f>'[1]Tech x Org'!CD147</f>
        <v>375</v>
      </c>
      <c r="Q10" s="9">
        <f>'[1]Tech x Org'!CE147</f>
        <v>2</v>
      </c>
      <c r="R10" s="9">
        <f>'[1]Tech x Org'!CF147</f>
        <v>0</v>
      </c>
      <c r="S10" s="9">
        <f>'[1]Tech x Org'!CG147</f>
        <v>6</v>
      </c>
      <c r="T10" s="9">
        <f>'[1]Tech x Org'!CH147</f>
        <v>87</v>
      </c>
      <c r="U10" s="9">
        <f>'[1]Tech x Org'!CI147</f>
        <v>1</v>
      </c>
      <c r="V10" s="9">
        <f>'[1]Tech x Org'!CJ147</f>
        <v>62</v>
      </c>
      <c r="W10" s="9">
        <f>'[1]Tech x Org'!CK147</f>
        <v>1</v>
      </c>
      <c r="X10" s="9">
        <f>'[1]Tech x Org'!CL147</f>
        <v>3</v>
      </c>
      <c r="Y10" s="9">
        <f>'[1]Tech x Org'!CM147</f>
        <v>2</v>
      </c>
      <c r="Z10" s="9">
        <f>'[1]Tech x Org'!CN147</f>
        <v>0</v>
      </c>
      <c r="AA10" s="9">
        <f>'[1]Tech x Org'!CO147</f>
        <v>4</v>
      </c>
      <c r="AB10" s="9">
        <f>'[1]Tech x Org'!CP147</f>
        <v>0</v>
      </c>
      <c r="AC10" s="9">
        <f>'[1]Tech x Org'!CQ147</f>
        <v>3</v>
      </c>
      <c r="AD10" s="9">
        <f>'[1]Tech x Org'!CR147</f>
        <v>389</v>
      </c>
      <c r="AE10" s="9">
        <f>'[1]Tech x Org'!CS147</f>
        <v>33</v>
      </c>
      <c r="AF10" s="9">
        <f>'[1]Tech x Org'!CT147</f>
        <v>20</v>
      </c>
      <c r="AG10" s="9">
        <f>'[1]Tech x Org'!CU147</f>
        <v>10</v>
      </c>
      <c r="AH10" s="9">
        <f>'[1]Tech x Org'!CV147</f>
        <v>3</v>
      </c>
      <c r="AI10" s="9">
        <f>'[1]Tech x Org'!CW147</f>
        <v>1</v>
      </c>
      <c r="AJ10" s="9">
        <f>'[1]Tech x Org'!CX147</f>
        <v>202</v>
      </c>
      <c r="AK10" s="9">
        <f>'[1]Tech x Org'!CY147</f>
        <v>2</v>
      </c>
      <c r="AL10" s="9">
        <f>'[1]Tech x Org'!CZ147</f>
        <v>3</v>
      </c>
      <c r="AM10" s="9">
        <f>'[1]Tech x Org'!DA147</f>
        <v>0</v>
      </c>
      <c r="AN10" s="9">
        <f>'[1]Tech x Org'!DB147</f>
        <v>32</v>
      </c>
      <c r="AO10" s="9">
        <f>[1]Extraction!$CL154</f>
        <v>35</v>
      </c>
      <c r="AP10" s="9">
        <f>[1]Extraction!$CY154</f>
        <v>128</v>
      </c>
      <c r="AQ10" s="9">
        <f>'[1]Tech x Org'!$AY147</f>
        <v>1142</v>
      </c>
      <c r="AR10" s="9">
        <f>[1]Extraction!$EC154</f>
        <v>99</v>
      </c>
      <c r="AS10" s="9">
        <f>'[1]Tech x Org'!$AZ147</f>
        <v>1223</v>
      </c>
      <c r="AT10" s="9">
        <f>'[1]Tech x Org'!$BA147</f>
        <v>780</v>
      </c>
      <c r="AU10" s="9">
        <f>[1]Extraction!$GL154</f>
        <v>180</v>
      </c>
      <c r="AV10" s="9">
        <f>'[1]Tech x Org'!$BB147</f>
        <v>4284</v>
      </c>
      <c r="AW10" s="9">
        <f t="shared" si="0"/>
        <v>358</v>
      </c>
      <c r="AX10" s="9">
        <f>'[1]Tech x Org'!$BD147</f>
        <v>11589</v>
      </c>
      <c r="AY10" s="15"/>
      <c r="AZ10" s="15"/>
    </row>
    <row r="11" spans="1:52" x14ac:dyDescent="0.35">
      <c r="A11" s="5"/>
      <c r="B11" s="9" t="s">
        <v>58</v>
      </c>
      <c r="C11" s="9">
        <f>'[1]Tech x Org'!BQ148</f>
        <v>0</v>
      </c>
      <c r="D11" s="9">
        <f>'[1]Tech x Org'!BR148</f>
        <v>12</v>
      </c>
      <c r="E11" s="9">
        <f>'[1]Tech x Org'!BS148</f>
        <v>22</v>
      </c>
      <c r="F11" s="9">
        <f>'[1]Tech x Org'!BT148</f>
        <v>0</v>
      </c>
      <c r="G11" s="9">
        <f>'[1]Tech x Org'!BU148</f>
        <v>72</v>
      </c>
      <c r="H11" s="9">
        <f>'[1]Tech x Org'!BV148</f>
        <v>6</v>
      </c>
      <c r="I11" s="9">
        <f>'[1]Tech x Org'!BW148</f>
        <v>2</v>
      </c>
      <c r="J11" s="9">
        <f>'[1]Tech x Org'!BX148</f>
        <v>220</v>
      </c>
      <c r="K11" s="9">
        <f>'[1]Tech x Org'!BY148</f>
        <v>10</v>
      </c>
      <c r="L11" s="9">
        <f>'[1]Tech x Org'!BZ148</f>
        <v>5</v>
      </c>
      <c r="M11" s="9">
        <f>'[1]Tech x Org'!CA148</f>
        <v>26</v>
      </c>
      <c r="N11" s="9">
        <f>'[1]Tech x Org'!CB148</f>
        <v>28</v>
      </c>
      <c r="O11" s="9">
        <f>'[1]Tech x Org'!CC148</f>
        <v>89</v>
      </c>
      <c r="P11" s="9">
        <f>'[1]Tech x Org'!CD148</f>
        <v>86</v>
      </c>
      <c r="Q11" s="9">
        <f>'[1]Tech x Org'!CE148</f>
        <v>2</v>
      </c>
      <c r="R11" s="9">
        <f>'[1]Tech x Org'!CF148</f>
        <v>1</v>
      </c>
      <c r="S11" s="9">
        <f>'[1]Tech x Org'!CG148</f>
        <v>2</v>
      </c>
      <c r="T11" s="9">
        <f>'[1]Tech x Org'!CH148</f>
        <v>29</v>
      </c>
      <c r="U11" s="9">
        <f>'[1]Tech x Org'!CI148</f>
        <v>0</v>
      </c>
      <c r="V11" s="9">
        <f>'[1]Tech x Org'!CJ148</f>
        <v>33</v>
      </c>
      <c r="W11" s="9">
        <f>'[1]Tech x Org'!CK148</f>
        <v>0</v>
      </c>
      <c r="X11" s="9">
        <f>'[1]Tech x Org'!CL148</f>
        <v>0</v>
      </c>
      <c r="Y11" s="9">
        <f>'[1]Tech x Org'!CM148</f>
        <v>5</v>
      </c>
      <c r="Z11" s="9">
        <f>'[1]Tech x Org'!CN148</f>
        <v>0</v>
      </c>
      <c r="AA11" s="9">
        <f>'[1]Tech x Org'!CO148</f>
        <v>0</v>
      </c>
      <c r="AB11" s="9">
        <f>'[1]Tech x Org'!CP148</f>
        <v>0</v>
      </c>
      <c r="AC11" s="9">
        <f>'[1]Tech x Org'!CQ148</f>
        <v>3</v>
      </c>
      <c r="AD11" s="9">
        <f>'[1]Tech x Org'!CR148</f>
        <v>47</v>
      </c>
      <c r="AE11" s="9">
        <f>'[1]Tech x Org'!CS148</f>
        <v>9</v>
      </c>
      <c r="AF11" s="9">
        <f>'[1]Tech x Org'!CT148</f>
        <v>2</v>
      </c>
      <c r="AG11" s="9">
        <f>'[1]Tech x Org'!CU148</f>
        <v>0</v>
      </c>
      <c r="AH11" s="9">
        <f>'[1]Tech x Org'!CV148</f>
        <v>4</v>
      </c>
      <c r="AI11" s="9">
        <f>'[1]Tech x Org'!CW148</f>
        <v>0</v>
      </c>
      <c r="AJ11" s="9">
        <f>'[1]Tech x Org'!CX148</f>
        <v>18</v>
      </c>
      <c r="AK11" s="9">
        <f>'[1]Tech x Org'!CY148</f>
        <v>0</v>
      </c>
      <c r="AL11" s="9">
        <f>'[1]Tech x Org'!CZ148</f>
        <v>2</v>
      </c>
      <c r="AM11" s="9">
        <f>'[1]Tech x Org'!DA148</f>
        <v>0</v>
      </c>
      <c r="AN11" s="9">
        <f>'[1]Tech x Org'!DB148</f>
        <v>9</v>
      </c>
      <c r="AO11" s="9">
        <f>[1]Extraction!$CL155</f>
        <v>44</v>
      </c>
      <c r="AP11" s="9">
        <f>[1]Extraction!$CY155</f>
        <v>39</v>
      </c>
      <c r="AQ11" s="9">
        <f>'[1]Tech x Org'!$AY148</f>
        <v>131</v>
      </c>
      <c r="AR11" s="9">
        <f>[1]Extraction!$EC155</f>
        <v>28</v>
      </c>
      <c r="AS11" s="9">
        <f>'[1]Tech x Org'!$AZ148</f>
        <v>289</v>
      </c>
      <c r="AT11" s="9">
        <f>'[1]Tech x Org'!$BA148</f>
        <v>117</v>
      </c>
      <c r="AU11" s="9">
        <f>[1]Extraction!$GL155</f>
        <v>26</v>
      </c>
      <c r="AV11" s="9">
        <f>'[1]Tech x Org'!$BB148</f>
        <v>945</v>
      </c>
      <c r="AW11" s="9">
        <f t="shared" si="0"/>
        <v>147</v>
      </c>
      <c r="AX11" s="9">
        <f>'[1]Tech x Org'!$BD148</f>
        <v>2510</v>
      </c>
      <c r="AY11" s="15"/>
      <c r="AZ11" s="15"/>
    </row>
    <row r="12" spans="1:52" x14ac:dyDescent="0.35">
      <c r="A12" s="4"/>
      <c r="B12" s="10" t="s">
        <v>59</v>
      </c>
      <c r="C12" s="10">
        <f>'[1]Tech x Org'!BQ149</f>
        <v>0</v>
      </c>
      <c r="D12" s="10">
        <f>'[1]Tech x Org'!BR149</f>
        <v>60</v>
      </c>
      <c r="E12" s="10">
        <f>'[1]Tech x Org'!BS149</f>
        <v>80</v>
      </c>
      <c r="F12" s="10">
        <f>'[1]Tech x Org'!BT149</f>
        <v>0</v>
      </c>
      <c r="G12" s="10">
        <f>'[1]Tech x Org'!BU149</f>
        <v>72</v>
      </c>
      <c r="H12" s="10">
        <f>'[1]Tech x Org'!BV149</f>
        <v>0</v>
      </c>
      <c r="I12" s="10">
        <f>'[1]Tech x Org'!BW149</f>
        <v>0</v>
      </c>
      <c r="J12" s="10">
        <f>'[1]Tech x Org'!BX149</f>
        <v>290</v>
      </c>
      <c r="K12" s="10">
        <f>'[1]Tech x Org'!BY149</f>
        <v>5</v>
      </c>
      <c r="L12" s="10">
        <f>'[1]Tech x Org'!BZ149</f>
        <v>0</v>
      </c>
      <c r="M12" s="10">
        <f>'[1]Tech x Org'!CA149</f>
        <v>10</v>
      </c>
      <c r="N12" s="10">
        <f>'[1]Tech x Org'!CB149</f>
        <v>7</v>
      </c>
      <c r="O12" s="10">
        <f>'[1]Tech x Org'!CC149</f>
        <v>207</v>
      </c>
      <c r="P12" s="10">
        <f>'[1]Tech x Org'!CD149</f>
        <v>51</v>
      </c>
      <c r="Q12" s="10">
        <f>'[1]Tech x Org'!CE149</f>
        <v>0</v>
      </c>
      <c r="R12" s="10">
        <f>'[1]Tech x Org'!CF149</f>
        <v>0</v>
      </c>
      <c r="S12" s="10">
        <f>'[1]Tech x Org'!CG149</f>
        <v>0</v>
      </c>
      <c r="T12" s="10">
        <f>'[1]Tech x Org'!CH149</f>
        <v>11</v>
      </c>
      <c r="U12" s="10">
        <f>'[1]Tech x Org'!CI149</f>
        <v>0</v>
      </c>
      <c r="V12" s="10">
        <f>'[1]Tech x Org'!CJ149</f>
        <v>35</v>
      </c>
      <c r="W12" s="10">
        <f>'[1]Tech x Org'!CK149</f>
        <v>0</v>
      </c>
      <c r="X12" s="10">
        <f>'[1]Tech x Org'!CL149</f>
        <v>0</v>
      </c>
      <c r="Y12" s="10">
        <f>'[1]Tech x Org'!CM149</f>
        <v>2</v>
      </c>
      <c r="Z12" s="10">
        <f>'[1]Tech x Org'!CN149</f>
        <v>0</v>
      </c>
      <c r="AA12" s="10">
        <f>'[1]Tech x Org'!CO149</f>
        <v>0</v>
      </c>
      <c r="AB12" s="10">
        <f>'[1]Tech x Org'!CP149</f>
        <v>0</v>
      </c>
      <c r="AC12" s="10">
        <f>'[1]Tech x Org'!CQ149</f>
        <v>0</v>
      </c>
      <c r="AD12" s="10">
        <f>'[1]Tech x Org'!CR149</f>
        <v>133</v>
      </c>
      <c r="AE12" s="10">
        <f>'[1]Tech x Org'!CS149</f>
        <v>7</v>
      </c>
      <c r="AF12" s="10">
        <f>'[1]Tech x Org'!CT149</f>
        <v>4</v>
      </c>
      <c r="AG12" s="10">
        <f>'[1]Tech x Org'!CU149</f>
        <v>2</v>
      </c>
      <c r="AH12" s="10">
        <f>'[1]Tech x Org'!CV149</f>
        <v>0</v>
      </c>
      <c r="AI12" s="10">
        <f>'[1]Tech x Org'!CW149</f>
        <v>0</v>
      </c>
      <c r="AJ12" s="10">
        <f>'[1]Tech x Org'!CX149</f>
        <v>18</v>
      </c>
      <c r="AK12" s="10">
        <f>'[1]Tech x Org'!CY149</f>
        <v>0</v>
      </c>
      <c r="AL12" s="10">
        <f>'[1]Tech x Org'!CZ149</f>
        <v>0</v>
      </c>
      <c r="AM12" s="10">
        <f>'[1]Tech x Org'!DA149</f>
        <v>0</v>
      </c>
      <c r="AN12" s="10">
        <f>'[1]Tech x Org'!DB149</f>
        <v>1</v>
      </c>
      <c r="AO12" s="10">
        <f>[1]Extraction!$CL156</f>
        <v>3</v>
      </c>
      <c r="AP12" s="10">
        <f>[1]Extraction!$CY156</f>
        <v>10</v>
      </c>
      <c r="AQ12" s="10">
        <f>'[1]Tech x Org'!$AY149</f>
        <v>271</v>
      </c>
      <c r="AR12" s="10">
        <f>[1]Extraction!$EC156</f>
        <v>8</v>
      </c>
      <c r="AS12" s="10">
        <f>'[1]Tech x Org'!$AZ149</f>
        <v>585</v>
      </c>
      <c r="AT12" s="10">
        <f>'[1]Tech x Org'!$BA149</f>
        <v>325</v>
      </c>
      <c r="AU12" s="10">
        <f>[1]Extraction!$GL156</f>
        <v>80</v>
      </c>
      <c r="AV12" s="10">
        <f>'[1]Tech x Org'!$BB149</f>
        <v>650</v>
      </c>
      <c r="AW12" s="10">
        <f t="shared" si="0"/>
        <v>32</v>
      </c>
      <c r="AX12" s="10">
        <f>'[1]Tech x Org'!$BD149</f>
        <v>2959</v>
      </c>
      <c r="AY12" s="15"/>
      <c r="AZ12" s="15"/>
    </row>
    <row r="13" spans="1:52" x14ac:dyDescent="0.35">
      <c r="A13" s="3" t="s">
        <v>60</v>
      </c>
      <c r="B13" s="11" t="s">
        <v>61</v>
      </c>
      <c r="C13" s="11">
        <f>'[1]Tech x Org'!BQ150</f>
        <v>0</v>
      </c>
      <c r="D13" s="11">
        <f>'[1]Tech x Org'!BR150</f>
        <v>26</v>
      </c>
      <c r="E13" s="11">
        <f>'[1]Tech x Org'!BS150</f>
        <v>63</v>
      </c>
      <c r="F13" s="11">
        <f>'[1]Tech x Org'!BT150</f>
        <v>0</v>
      </c>
      <c r="G13" s="11">
        <f>'[1]Tech x Org'!BU150</f>
        <v>78</v>
      </c>
      <c r="H13" s="11">
        <f>'[1]Tech x Org'!BV150</f>
        <v>0</v>
      </c>
      <c r="I13" s="11">
        <f>'[1]Tech x Org'!BW150</f>
        <v>4</v>
      </c>
      <c r="J13" s="11">
        <f>'[1]Tech x Org'!BX150</f>
        <v>345</v>
      </c>
      <c r="K13" s="11">
        <f>'[1]Tech x Org'!BY150</f>
        <v>14</v>
      </c>
      <c r="L13" s="11">
        <f>'[1]Tech x Org'!BZ150</f>
        <v>1</v>
      </c>
      <c r="M13" s="11">
        <f>'[1]Tech x Org'!CA150</f>
        <v>9</v>
      </c>
      <c r="N13" s="11">
        <f>'[1]Tech x Org'!CB150</f>
        <v>15</v>
      </c>
      <c r="O13" s="11">
        <f>'[1]Tech x Org'!CC150</f>
        <v>294</v>
      </c>
      <c r="P13" s="11">
        <f>'[1]Tech x Org'!CD150</f>
        <v>85</v>
      </c>
      <c r="Q13" s="11">
        <f>'[1]Tech x Org'!CE150</f>
        <v>0</v>
      </c>
      <c r="R13" s="11">
        <f>'[1]Tech x Org'!CF150</f>
        <v>0</v>
      </c>
      <c r="S13" s="11">
        <f>'[1]Tech x Org'!CG150</f>
        <v>5</v>
      </c>
      <c r="T13" s="11">
        <f>'[1]Tech x Org'!CH150</f>
        <v>8</v>
      </c>
      <c r="U13" s="11">
        <f>'[1]Tech x Org'!CI150</f>
        <v>0</v>
      </c>
      <c r="V13" s="11">
        <f>'[1]Tech x Org'!CJ150</f>
        <v>50</v>
      </c>
      <c r="W13" s="11">
        <f>'[1]Tech x Org'!CK150</f>
        <v>0</v>
      </c>
      <c r="X13" s="11">
        <f>'[1]Tech x Org'!CL150</f>
        <v>0</v>
      </c>
      <c r="Y13" s="11">
        <f>'[1]Tech x Org'!CM150</f>
        <v>15</v>
      </c>
      <c r="Z13" s="11">
        <f>'[1]Tech x Org'!CN150</f>
        <v>0</v>
      </c>
      <c r="AA13" s="11">
        <f>'[1]Tech x Org'!CO150</f>
        <v>0</v>
      </c>
      <c r="AB13" s="11">
        <f>'[1]Tech x Org'!CP150</f>
        <v>0</v>
      </c>
      <c r="AC13" s="11">
        <f>'[1]Tech x Org'!CQ150</f>
        <v>0</v>
      </c>
      <c r="AD13" s="11">
        <f>'[1]Tech x Org'!CR150</f>
        <v>396</v>
      </c>
      <c r="AE13" s="11">
        <f>'[1]Tech x Org'!CS150</f>
        <v>5</v>
      </c>
      <c r="AF13" s="11">
        <f>'[1]Tech x Org'!CT150</f>
        <v>6</v>
      </c>
      <c r="AG13" s="11">
        <f>'[1]Tech x Org'!CU150</f>
        <v>3</v>
      </c>
      <c r="AH13" s="11">
        <f>'[1]Tech x Org'!CV150</f>
        <v>1</v>
      </c>
      <c r="AI13" s="11">
        <f>'[1]Tech x Org'!CW150</f>
        <v>0</v>
      </c>
      <c r="AJ13" s="11">
        <f>'[1]Tech x Org'!CX150</f>
        <v>22</v>
      </c>
      <c r="AK13" s="11">
        <f>'[1]Tech x Org'!CY150</f>
        <v>0</v>
      </c>
      <c r="AL13" s="11">
        <f>'[1]Tech x Org'!CZ150</f>
        <v>0</v>
      </c>
      <c r="AM13" s="11">
        <f>'[1]Tech x Org'!DA150</f>
        <v>0</v>
      </c>
      <c r="AN13" s="11">
        <f>'[1]Tech x Org'!DB150</f>
        <v>7</v>
      </c>
      <c r="AO13" s="11">
        <f>[1]Extraction!$CL157</f>
        <v>9</v>
      </c>
      <c r="AP13" s="11">
        <f>[1]Extraction!$CY157</f>
        <v>19</v>
      </c>
      <c r="AQ13" s="11">
        <f>'[1]Tech x Org'!$AY150</f>
        <v>305</v>
      </c>
      <c r="AR13" s="11">
        <f>[1]Extraction!$EC157</f>
        <v>54</v>
      </c>
      <c r="AS13" s="11">
        <f>'[1]Tech x Org'!$AZ150</f>
        <v>956</v>
      </c>
      <c r="AT13" s="11">
        <f>'[1]Tech x Org'!$BA150</f>
        <v>225</v>
      </c>
      <c r="AU13" s="11">
        <f>[1]Extraction!$GL157</f>
        <v>65</v>
      </c>
      <c r="AV13" s="11">
        <f>'[1]Tech x Org'!$BB150</f>
        <v>834</v>
      </c>
      <c r="AW13" s="11">
        <f t="shared" si="0"/>
        <v>57</v>
      </c>
      <c r="AX13" s="11">
        <f>'[1]Tech x Org'!$BD150</f>
        <v>3976</v>
      </c>
      <c r="AY13" s="15"/>
      <c r="AZ13" s="15"/>
    </row>
    <row r="14" spans="1:52" x14ac:dyDescent="0.35">
      <c r="A14" s="5"/>
      <c r="B14" s="9" t="s">
        <v>62</v>
      </c>
      <c r="C14" s="9">
        <f>'[1]Tech x Org'!BQ151</f>
        <v>0</v>
      </c>
      <c r="D14" s="9">
        <f>'[1]Tech x Org'!BR151</f>
        <v>107</v>
      </c>
      <c r="E14" s="9">
        <f>'[1]Tech x Org'!BS151</f>
        <v>101</v>
      </c>
      <c r="F14" s="9">
        <f>'[1]Tech x Org'!BT151</f>
        <v>5</v>
      </c>
      <c r="G14" s="9">
        <f>'[1]Tech x Org'!BU151</f>
        <v>757</v>
      </c>
      <c r="H14" s="9">
        <f>'[1]Tech x Org'!BV151</f>
        <v>1</v>
      </c>
      <c r="I14" s="9">
        <f>'[1]Tech x Org'!BW151</f>
        <v>16</v>
      </c>
      <c r="J14" s="9">
        <f>'[1]Tech x Org'!BX151</f>
        <v>1659</v>
      </c>
      <c r="K14" s="9">
        <f>'[1]Tech x Org'!BY151</f>
        <v>91</v>
      </c>
      <c r="L14" s="9">
        <f>'[1]Tech x Org'!BZ151</f>
        <v>3</v>
      </c>
      <c r="M14" s="9">
        <f>'[1]Tech x Org'!CA151</f>
        <v>82</v>
      </c>
      <c r="N14" s="9">
        <f>'[1]Tech x Org'!CB151</f>
        <v>72</v>
      </c>
      <c r="O14" s="9">
        <f>'[1]Tech x Org'!CC151</f>
        <v>541</v>
      </c>
      <c r="P14" s="9">
        <f>'[1]Tech x Org'!CD151</f>
        <v>319</v>
      </c>
      <c r="Q14" s="9">
        <f>'[1]Tech x Org'!CE151</f>
        <v>1</v>
      </c>
      <c r="R14" s="9">
        <f>'[1]Tech x Org'!CF151</f>
        <v>0</v>
      </c>
      <c r="S14" s="9">
        <f>'[1]Tech x Org'!CG151</f>
        <v>5</v>
      </c>
      <c r="T14" s="9">
        <f>'[1]Tech x Org'!CH151</f>
        <v>29</v>
      </c>
      <c r="U14" s="9">
        <f>'[1]Tech x Org'!CI151</f>
        <v>0</v>
      </c>
      <c r="V14" s="9">
        <f>'[1]Tech x Org'!CJ151</f>
        <v>159</v>
      </c>
      <c r="W14" s="9">
        <f>'[1]Tech x Org'!CK151</f>
        <v>10</v>
      </c>
      <c r="X14" s="9">
        <f>'[1]Tech x Org'!CL151</f>
        <v>1</v>
      </c>
      <c r="Y14" s="9">
        <f>'[1]Tech x Org'!CM151</f>
        <v>9</v>
      </c>
      <c r="Z14" s="9">
        <f>'[1]Tech x Org'!CN151</f>
        <v>0</v>
      </c>
      <c r="AA14" s="9">
        <f>'[1]Tech x Org'!CO151</f>
        <v>0</v>
      </c>
      <c r="AB14" s="9">
        <f>'[1]Tech x Org'!CP151</f>
        <v>0</v>
      </c>
      <c r="AC14" s="9">
        <f>'[1]Tech x Org'!CQ151</f>
        <v>2</v>
      </c>
      <c r="AD14" s="9">
        <f>'[1]Tech x Org'!CR151</f>
        <v>403</v>
      </c>
      <c r="AE14" s="9">
        <f>'[1]Tech x Org'!CS151</f>
        <v>49</v>
      </c>
      <c r="AF14" s="9">
        <f>'[1]Tech x Org'!CT151</f>
        <v>17</v>
      </c>
      <c r="AG14" s="9">
        <f>'[1]Tech x Org'!CU151</f>
        <v>11</v>
      </c>
      <c r="AH14" s="9">
        <f>'[1]Tech x Org'!CV151</f>
        <v>4</v>
      </c>
      <c r="AI14" s="9">
        <f>'[1]Tech x Org'!CW151</f>
        <v>1</v>
      </c>
      <c r="AJ14" s="9">
        <f>'[1]Tech x Org'!CX151</f>
        <v>122</v>
      </c>
      <c r="AK14" s="9">
        <f>'[1]Tech x Org'!CY151</f>
        <v>2</v>
      </c>
      <c r="AL14" s="9">
        <f>'[1]Tech x Org'!CZ151</f>
        <v>3</v>
      </c>
      <c r="AM14" s="9">
        <f>'[1]Tech x Org'!DA151</f>
        <v>0</v>
      </c>
      <c r="AN14" s="9">
        <f>'[1]Tech x Org'!DB151</f>
        <v>22</v>
      </c>
      <c r="AO14" s="9">
        <f>[1]Extraction!$CL158</f>
        <v>35</v>
      </c>
      <c r="AP14" s="9">
        <f>[1]Extraction!$CY158</f>
        <v>86</v>
      </c>
      <c r="AQ14" s="9">
        <f>'[1]Tech x Org'!$AY151</f>
        <v>327</v>
      </c>
      <c r="AR14" s="9">
        <f>[1]Extraction!$EC158</f>
        <v>58</v>
      </c>
      <c r="AS14" s="9">
        <f>'[1]Tech x Org'!$AZ151</f>
        <v>1227</v>
      </c>
      <c r="AT14" s="9">
        <f>'[1]Tech x Org'!$BA151</f>
        <v>189</v>
      </c>
      <c r="AU14" s="9">
        <f>[1]Extraction!$GL158</f>
        <v>58</v>
      </c>
      <c r="AV14" s="9">
        <f>'[1]Tech x Org'!$BB151</f>
        <v>1953</v>
      </c>
      <c r="AW14" s="9">
        <f t="shared" si="0"/>
        <v>174</v>
      </c>
      <c r="AX14" s="9">
        <f>'[1]Tech x Org'!$BD151</f>
        <v>8711</v>
      </c>
      <c r="AY14" s="15"/>
      <c r="AZ14" s="15"/>
    </row>
    <row r="15" spans="1:52" x14ac:dyDescent="0.35">
      <c r="A15" s="5"/>
      <c r="B15" s="9" t="s">
        <v>63</v>
      </c>
      <c r="C15" s="9">
        <f>'[1]Tech x Org'!BQ152</f>
        <v>0</v>
      </c>
      <c r="D15" s="9">
        <f>'[1]Tech x Org'!BR152</f>
        <v>19</v>
      </c>
      <c r="E15" s="9">
        <f>'[1]Tech x Org'!BS152</f>
        <v>36</v>
      </c>
      <c r="F15" s="9">
        <f>'[1]Tech x Org'!BT152</f>
        <v>1</v>
      </c>
      <c r="G15" s="9">
        <f>'[1]Tech x Org'!BU152</f>
        <v>81</v>
      </c>
      <c r="H15" s="9">
        <f>'[1]Tech x Org'!BV152</f>
        <v>0</v>
      </c>
      <c r="I15" s="9">
        <f>'[1]Tech x Org'!BW152</f>
        <v>5</v>
      </c>
      <c r="J15" s="9">
        <f>'[1]Tech x Org'!BX152</f>
        <v>223</v>
      </c>
      <c r="K15" s="9">
        <f>'[1]Tech x Org'!BY152</f>
        <v>18</v>
      </c>
      <c r="L15" s="9">
        <f>'[1]Tech x Org'!BZ152</f>
        <v>0</v>
      </c>
      <c r="M15" s="9">
        <f>'[1]Tech x Org'!CA152</f>
        <v>34</v>
      </c>
      <c r="N15" s="9">
        <f>'[1]Tech x Org'!CB152</f>
        <v>7</v>
      </c>
      <c r="O15" s="9">
        <f>'[1]Tech x Org'!CC152</f>
        <v>149</v>
      </c>
      <c r="P15" s="9">
        <f>'[1]Tech x Org'!CD152</f>
        <v>69</v>
      </c>
      <c r="Q15" s="9">
        <f>'[1]Tech x Org'!CE152</f>
        <v>1</v>
      </c>
      <c r="R15" s="9">
        <f>'[1]Tech x Org'!CF152</f>
        <v>0</v>
      </c>
      <c r="S15" s="9">
        <f>'[1]Tech x Org'!CG152</f>
        <v>4</v>
      </c>
      <c r="T15" s="9">
        <f>'[1]Tech x Org'!CH152</f>
        <v>7</v>
      </c>
      <c r="U15" s="9">
        <f>'[1]Tech x Org'!CI152</f>
        <v>0</v>
      </c>
      <c r="V15" s="9">
        <f>'[1]Tech x Org'!CJ152</f>
        <v>18</v>
      </c>
      <c r="W15" s="9">
        <f>'[1]Tech x Org'!CK152</f>
        <v>1</v>
      </c>
      <c r="X15" s="9">
        <f>'[1]Tech x Org'!CL152</f>
        <v>1</v>
      </c>
      <c r="Y15" s="9">
        <f>'[1]Tech x Org'!CM152</f>
        <v>4</v>
      </c>
      <c r="Z15" s="9">
        <f>'[1]Tech x Org'!CN152</f>
        <v>0</v>
      </c>
      <c r="AA15" s="9">
        <f>'[1]Tech x Org'!CO152</f>
        <v>0</v>
      </c>
      <c r="AB15" s="9">
        <f>'[1]Tech x Org'!CP152</f>
        <v>0</v>
      </c>
      <c r="AC15" s="9">
        <f>'[1]Tech x Org'!CQ152</f>
        <v>0</v>
      </c>
      <c r="AD15" s="9">
        <f>'[1]Tech x Org'!CR152</f>
        <v>46</v>
      </c>
      <c r="AE15" s="9">
        <f>'[1]Tech x Org'!CS152</f>
        <v>6</v>
      </c>
      <c r="AF15" s="9">
        <f>'[1]Tech x Org'!CT152</f>
        <v>3</v>
      </c>
      <c r="AG15" s="9">
        <f>'[1]Tech x Org'!CU152</f>
        <v>1</v>
      </c>
      <c r="AH15" s="9">
        <f>'[1]Tech x Org'!CV152</f>
        <v>1</v>
      </c>
      <c r="AI15" s="9">
        <f>'[1]Tech x Org'!CW152</f>
        <v>0</v>
      </c>
      <c r="AJ15" s="9">
        <f>'[1]Tech x Org'!CX152</f>
        <v>22</v>
      </c>
      <c r="AK15" s="9">
        <f>'[1]Tech x Org'!CY152</f>
        <v>1</v>
      </c>
      <c r="AL15" s="9">
        <f>'[1]Tech x Org'!CZ152</f>
        <v>2</v>
      </c>
      <c r="AM15" s="9">
        <f>'[1]Tech x Org'!DA152</f>
        <v>0</v>
      </c>
      <c r="AN15" s="9">
        <f>'[1]Tech x Org'!DB152</f>
        <v>2</v>
      </c>
      <c r="AO15" s="9">
        <f>[1]Extraction!$CL159</f>
        <v>15</v>
      </c>
      <c r="AP15" s="9">
        <f>[1]Extraction!$CY159</f>
        <v>6</v>
      </c>
      <c r="AQ15" s="9">
        <f>'[1]Tech x Org'!$AY152</f>
        <v>23</v>
      </c>
      <c r="AR15" s="9">
        <f>[1]Extraction!$EC159</f>
        <v>6</v>
      </c>
      <c r="AS15" s="9">
        <f>'[1]Tech x Org'!$AZ152</f>
        <v>173</v>
      </c>
      <c r="AT15" s="9">
        <f>'[1]Tech x Org'!$BA152</f>
        <v>23</v>
      </c>
      <c r="AU15" s="9">
        <f>[1]Extraction!$GL159</f>
        <v>20</v>
      </c>
      <c r="AV15" s="9">
        <f>'[1]Tech x Org'!$BB152</f>
        <v>368</v>
      </c>
      <c r="AW15" s="9">
        <f t="shared" si="0"/>
        <v>26</v>
      </c>
      <c r="AX15" s="9">
        <f>'[1]Tech x Org'!$BD152</f>
        <v>1422</v>
      </c>
      <c r="AY15" s="15"/>
      <c r="AZ15" s="15"/>
    </row>
    <row r="16" spans="1:52" x14ac:dyDescent="0.35">
      <c r="A16" s="5"/>
      <c r="B16" s="9" t="s">
        <v>64</v>
      </c>
      <c r="C16" s="9">
        <f>'[1]Tech x Org'!BQ153</f>
        <v>0</v>
      </c>
      <c r="D16" s="9">
        <f>'[1]Tech x Org'!BR153</f>
        <v>43</v>
      </c>
      <c r="E16" s="9">
        <f>'[1]Tech x Org'!BS153</f>
        <v>22</v>
      </c>
      <c r="F16" s="9">
        <f>'[1]Tech x Org'!BT153</f>
        <v>0</v>
      </c>
      <c r="G16" s="9">
        <f>'[1]Tech x Org'!BU153</f>
        <v>150</v>
      </c>
      <c r="H16" s="9">
        <f>'[1]Tech x Org'!BV153</f>
        <v>0</v>
      </c>
      <c r="I16" s="9">
        <f>'[1]Tech x Org'!BW153</f>
        <v>1</v>
      </c>
      <c r="J16" s="9">
        <f>'[1]Tech x Org'!BX153</f>
        <v>729</v>
      </c>
      <c r="K16" s="9">
        <f>'[1]Tech x Org'!BY153</f>
        <v>29</v>
      </c>
      <c r="L16" s="9">
        <f>'[1]Tech x Org'!BZ153</f>
        <v>9</v>
      </c>
      <c r="M16" s="9">
        <f>'[1]Tech x Org'!CA153</f>
        <v>30</v>
      </c>
      <c r="N16" s="9">
        <f>'[1]Tech x Org'!CB153</f>
        <v>18</v>
      </c>
      <c r="O16" s="9">
        <f>'[1]Tech x Org'!CC153</f>
        <v>158</v>
      </c>
      <c r="P16" s="9">
        <f>'[1]Tech x Org'!CD153</f>
        <v>86</v>
      </c>
      <c r="Q16" s="9">
        <f>'[1]Tech x Org'!CE153</f>
        <v>0</v>
      </c>
      <c r="R16" s="9">
        <f>'[1]Tech x Org'!CF153</f>
        <v>0</v>
      </c>
      <c r="S16" s="9">
        <f>'[1]Tech x Org'!CG153</f>
        <v>1</v>
      </c>
      <c r="T16" s="9">
        <f>'[1]Tech x Org'!CH153</f>
        <v>13</v>
      </c>
      <c r="U16" s="9">
        <f>'[1]Tech x Org'!CI153</f>
        <v>1</v>
      </c>
      <c r="V16" s="9">
        <f>'[1]Tech x Org'!CJ153</f>
        <v>70</v>
      </c>
      <c r="W16" s="9">
        <f>'[1]Tech x Org'!CK153</f>
        <v>3</v>
      </c>
      <c r="X16" s="9">
        <f>'[1]Tech x Org'!CL153</f>
        <v>0</v>
      </c>
      <c r="Y16" s="9">
        <f>'[1]Tech x Org'!CM153</f>
        <v>3</v>
      </c>
      <c r="Z16" s="9">
        <f>'[1]Tech x Org'!CN153</f>
        <v>0</v>
      </c>
      <c r="AA16" s="9">
        <f>'[1]Tech x Org'!CO153</f>
        <v>0</v>
      </c>
      <c r="AB16" s="9">
        <f>'[1]Tech x Org'!CP153</f>
        <v>0</v>
      </c>
      <c r="AC16" s="9">
        <f>'[1]Tech x Org'!CQ153</f>
        <v>6</v>
      </c>
      <c r="AD16" s="9">
        <f>'[1]Tech x Org'!CR153</f>
        <v>72</v>
      </c>
      <c r="AE16" s="9">
        <f>'[1]Tech x Org'!CS153</f>
        <v>22</v>
      </c>
      <c r="AF16" s="9">
        <f>'[1]Tech x Org'!CT153</f>
        <v>8</v>
      </c>
      <c r="AG16" s="9">
        <f>'[1]Tech x Org'!CU153</f>
        <v>1</v>
      </c>
      <c r="AH16" s="9">
        <f>'[1]Tech x Org'!CV153</f>
        <v>1</v>
      </c>
      <c r="AI16" s="9">
        <f>'[1]Tech x Org'!CW153</f>
        <v>0</v>
      </c>
      <c r="AJ16" s="9">
        <f>'[1]Tech x Org'!CX153</f>
        <v>72</v>
      </c>
      <c r="AK16" s="9">
        <f>'[1]Tech x Org'!CY153</f>
        <v>0</v>
      </c>
      <c r="AL16" s="9">
        <f>'[1]Tech x Org'!CZ153</f>
        <v>1</v>
      </c>
      <c r="AM16" s="9">
        <f>'[1]Tech x Org'!DA153</f>
        <v>0</v>
      </c>
      <c r="AN16" s="9">
        <f>'[1]Tech x Org'!DB153</f>
        <v>9</v>
      </c>
      <c r="AO16" s="9">
        <f>[1]Extraction!$CL160</f>
        <v>12</v>
      </c>
      <c r="AP16" s="9">
        <f>[1]Extraction!$CY160</f>
        <v>26</v>
      </c>
      <c r="AQ16" s="9">
        <f>'[1]Tech x Org'!$AY153</f>
        <v>138</v>
      </c>
      <c r="AR16" s="9">
        <f>[1]Extraction!$EC160</f>
        <v>25</v>
      </c>
      <c r="AS16" s="9">
        <f>'[1]Tech x Org'!$AZ153</f>
        <v>463</v>
      </c>
      <c r="AT16" s="9">
        <f>'[1]Tech x Org'!$BA153</f>
        <v>81</v>
      </c>
      <c r="AU16" s="9">
        <f>[1]Extraction!$GL160</f>
        <v>26</v>
      </c>
      <c r="AV16" s="9">
        <f>'[1]Tech x Org'!$BB153</f>
        <v>782</v>
      </c>
      <c r="AW16" s="9">
        <f t="shared" si="0"/>
        <v>69</v>
      </c>
      <c r="AX16" s="9">
        <f>'[1]Tech x Org'!$BD153</f>
        <v>3180</v>
      </c>
      <c r="AY16" s="15"/>
      <c r="AZ16" s="15"/>
    </row>
    <row r="17" spans="1:52" x14ac:dyDescent="0.35">
      <c r="A17" s="4"/>
      <c r="B17" s="10" t="s">
        <v>65</v>
      </c>
      <c r="C17" s="10">
        <f>'[1]Tech x Org'!BQ154</f>
        <v>0</v>
      </c>
      <c r="D17" s="10">
        <f>'[1]Tech x Org'!BR154</f>
        <v>91</v>
      </c>
      <c r="E17" s="10">
        <f>'[1]Tech x Org'!BS154</f>
        <v>121</v>
      </c>
      <c r="F17" s="10">
        <f>'[1]Tech x Org'!BT154</f>
        <v>2</v>
      </c>
      <c r="G17" s="10">
        <f>'[1]Tech x Org'!BU154</f>
        <v>761</v>
      </c>
      <c r="H17" s="10">
        <f>'[1]Tech x Org'!BV154</f>
        <v>3</v>
      </c>
      <c r="I17" s="10">
        <f>'[1]Tech x Org'!BW154</f>
        <v>17</v>
      </c>
      <c r="J17" s="10">
        <f>'[1]Tech x Org'!BX154</f>
        <v>1314</v>
      </c>
      <c r="K17" s="10">
        <f>'[1]Tech x Org'!BY154</f>
        <v>229</v>
      </c>
      <c r="L17" s="10">
        <f>'[1]Tech x Org'!BZ154</f>
        <v>0</v>
      </c>
      <c r="M17" s="10">
        <f>'[1]Tech x Org'!CA154</f>
        <v>116</v>
      </c>
      <c r="N17" s="10">
        <f>'[1]Tech x Org'!CB154</f>
        <v>80</v>
      </c>
      <c r="O17" s="10">
        <f>'[1]Tech x Org'!CC154</f>
        <v>557</v>
      </c>
      <c r="P17" s="10">
        <f>'[1]Tech x Org'!CD154</f>
        <v>425</v>
      </c>
      <c r="Q17" s="10">
        <f>'[1]Tech x Org'!CE154</f>
        <v>7</v>
      </c>
      <c r="R17" s="10">
        <f>'[1]Tech x Org'!CF154</f>
        <v>0</v>
      </c>
      <c r="S17" s="10">
        <f>'[1]Tech x Org'!CG154</f>
        <v>9</v>
      </c>
      <c r="T17" s="10">
        <f>'[1]Tech x Org'!CH154</f>
        <v>133</v>
      </c>
      <c r="U17" s="10">
        <f>'[1]Tech x Org'!CI154</f>
        <v>11</v>
      </c>
      <c r="V17" s="10">
        <f>'[1]Tech x Org'!CJ154</f>
        <v>242</v>
      </c>
      <c r="W17" s="10">
        <f>'[1]Tech x Org'!CK154</f>
        <v>36</v>
      </c>
      <c r="X17" s="10">
        <f>'[1]Tech x Org'!CL154</f>
        <v>3</v>
      </c>
      <c r="Y17" s="10">
        <f>'[1]Tech x Org'!CM154</f>
        <v>40</v>
      </c>
      <c r="Z17" s="10">
        <f>'[1]Tech x Org'!CN154</f>
        <v>1</v>
      </c>
      <c r="AA17" s="10">
        <f>'[1]Tech x Org'!CO154</f>
        <v>0</v>
      </c>
      <c r="AB17" s="10">
        <f>'[1]Tech x Org'!CP154</f>
        <v>0</v>
      </c>
      <c r="AC17" s="10">
        <f>'[1]Tech x Org'!CQ154</f>
        <v>4</v>
      </c>
      <c r="AD17" s="10">
        <f>'[1]Tech x Org'!CR154</f>
        <v>824</v>
      </c>
      <c r="AE17" s="10">
        <f>'[1]Tech x Org'!CS154</f>
        <v>21</v>
      </c>
      <c r="AF17" s="10">
        <f>'[1]Tech x Org'!CT154</f>
        <v>29</v>
      </c>
      <c r="AG17" s="10">
        <f>'[1]Tech x Org'!CU154</f>
        <v>12</v>
      </c>
      <c r="AH17" s="10">
        <f>'[1]Tech x Org'!CV154</f>
        <v>3</v>
      </c>
      <c r="AI17" s="10">
        <f>'[1]Tech x Org'!CW154</f>
        <v>1</v>
      </c>
      <c r="AJ17" s="10">
        <f>'[1]Tech x Org'!CX154</f>
        <v>201</v>
      </c>
      <c r="AK17" s="10">
        <f>'[1]Tech x Org'!CY154</f>
        <v>5</v>
      </c>
      <c r="AL17" s="10">
        <f>'[1]Tech x Org'!CZ154</f>
        <v>3</v>
      </c>
      <c r="AM17" s="10">
        <f>'[1]Tech x Org'!DA154</f>
        <v>2</v>
      </c>
      <c r="AN17" s="10">
        <f>'[1]Tech x Org'!DB154</f>
        <v>27</v>
      </c>
      <c r="AO17" s="10">
        <f>[1]Extraction!$CL161</f>
        <v>156</v>
      </c>
      <c r="AP17" s="10">
        <f>[1]Extraction!$CY161</f>
        <v>158</v>
      </c>
      <c r="AQ17" s="10">
        <f>'[1]Tech x Org'!$AY154</f>
        <v>297</v>
      </c>
      <c r="AR17" s="10">
        <f>[1]Extraction!$EC161</f>
        <v>416</v>
      </c>
      <c r="AS17" s="10">
        <f>'[1]Tech x Org'!$AZ154</f>
        <v>1172</v>
      </c>
      <c r="AT17" s="10">
        <f>'[1]Tech x Org'!$BA154</f>
        <v>342</v>
      </c>
      <c r="AU17" s="10">
        <f>[1]Extraction!$GL161</f>
        <v>96</v>
      </c>
      <c r="AV17" s="10">
        <f>'[1]Tech x Org'!$BB154</f>
        <v>5148</v>
      </c>
      <c r="AW17" s="10">
        <f t="shared" si="0"/>
        <v>592</v>
      </c>
      <c r="AX17" s="10">
        <f>'[1]Tech x Org'!$BD154</f>
        <v>13707</v>
      </c>
      <c r="AY17" s="15"/>
      <c r="AZ17" s="15"/>
    </row>
    <row r="18" spans="1:52" x14ac:dyDescent="0.35">
      <c r="A18" s="3" t="s">
        <v>66</v>
      </c>
      <c r="B18" s="11" t="s">
        <v>67</v>
      </c>
      <c r="C18" s="11">
        <f>'[1]Tech x Org'!BQ155</f>
        <v>0</v>
      </c>
      <c r="D18" s="11">
        <f>'[1]Tech x Org'!BR155</f>
        <v>19</v>
      </c>
      <c r="E18" s="11">
        <f>'[1]Tech x Org'!BS155</f>
        <v>97</v>
      </c>
      <c r="F18" s="11">
        <f>'[1]Tech x Org'!BT155</f>
        <v>0</v>
      </c>
      <c r="G18" s="11">
        <f>'[1]Tech x Org'!BU155</f>
        <v>474</v>
      </c>
      <c r="H18" s="11">
        <f>'[1]Tech x Org'!BV155</f>
        <v>1</v>
      </c>
      <c r="I18" s="11">
        <f>'[1]Tech x Org'!BW155</f>
        <v>21</v>
      </c>
      <c r="J18" s="11">
        <f>'[1]Tech x Org'!BX155</f>
        <v>1101</v>
      </c>
      <c r="K18" s="11">
        <f>'[1]Tech x Org'!BY155</f>
        <v>47</v>
      </c>
      <c r="L18" s="11">
        <f>'[1]Tech x Org'!BZ155</f>
        <v>1</v>
      </c>
      <c r="M18" s="11">
        <f>'[1]Tech x Org'!CA155</f>
        <v>103</v>
      </c>
      <c r="N18" s="11">
        <f>'[1]Tech x Org'!CB155</f>
        <v>13</v>
      </c>
      <c r="O18" s="11">
        <f>'[1]Tech x Org'!CC155</f>
        <v>431</v>
      </c>
      <c r="P18" s="11">
        <f>'[1]Tech x Org'!CD155</f>
        <v>360</v>
      </c>
      <c r="Q18" s="11">
        <f>'[1]Tech x Org'!CE155</f>
        <v>4</v>
      </c>
      <c r="R18" s="11">
        <f>'[1]Tech x Org'!CF155</f>
        <v>3</v>
      </c>
      <c r="S18" s="11">
        <f>'[1]Tech x Org'!CG155</f>
        <v>12</v>
      </c>
      <c r="T18" s="11">
        <f>'[1]Tech x Org'!CH155</f>
        <v>36</v>
      </c>
      <c r="U18" s="11">
        <f>'[1]Tech x Org'!CI155</f>
        <v>1</v>
      </c>
      <c r="V18" s="11">
        <f>'[1]Tech x Org'!CJ155</f>
        <v>118</v>
      </c>
      <c r="W18" s="11">
        <f>'[1]Tech x Org'!CK155</f>
        <v>0</v>
      </c>
      <c r="X18" s="11">
        <f>'[1]Tech x Org'!CL155</f>
        <v>2</v>
      </c>
      <c r="Y18" s="11">
        <f>'[1]Tech x Org'!CM155</f>
        <v>11</v>
      </c>
      <c r="Z18" s="11">
        <f>'[1]Tech x Org'!CN155</f>
        <v>1</v>
      </c>
      <c r="AA18" s="11">
        <f>'[1]Tech x Org'!CO155</f>
        <v>0</v>
      </c>
      <c r="AB18" s="11">
        <f>'[1]Tech x Org'!CP155</f>
        <v>0</v>
      </c>
      <c r="AC18" s="11">
        <f>'[1]Tech x Org'!CQ155</f>
        <v>1</v>
      </c>
      <c r="AD18" s="11">
        <f>'[1]Tech x Org'!CR155</f>
        <v>333</v>
      </c>
      <c r="AE18" s="11">
        <f>'[1]Tech x Org'!CS155</f>
        <v>7</v>
      </c>
      <c r="AF18" s="11">
        <f>'[1]Tech x Org'!CT155</f>
        <v>31</v>
      </c>
      <c r="AG18" s="11">
        <f>'[1]Tech x Org'!CU155</f>
        <v>11</v>
      </c>
      <c r="AH18" s="11">
        <f>'[1]Tech x Org'!CV155</f>
        <v>0</v>
      </c>
      <c r="AI18" s="11">
        <f>'[1]Tech x Org'!CW155</f>
        <v>0</v>
      </c>
      <c r="AJ18" s="11">
        <f>'[1]Tech x Org'!CX155</f>
        <v>56</v>
      </c>
      <c r="AK18" s="11">
        <f>'[1]Tech x Org'!CY155</f>
        <v>8</v>
      </c>
      <c r="AL18" s="11">
        <f>'[1]Tech x Org'!CZ155</f>
        <v>0</v>
      </c>
      <c r="AM18" s="11">
        <f>'[1]Tech x Org'!DA155</f>
        <v>0</v>
      </c>
      <c r="AN18" s="11">
        <f>'[1]Tech x Org'!DB155</f>
        <v>6</v>
      </c>
      <c r="AO18" s="11">
        <f>[1]Extraction!$CL162</f>
        <v>20</v>
      </c>
      <c r="AP18" s="11">
        <f>[1]Extraction!$CY162</f>
        <v>52</v>
      </c>
      <c r="AQ18" s="11">
        <f>'[1]Tech x Org'!$AY155</f>
        <v>241</v>
      </c>
      <c r="AR18" s="11">
        <f>[1]Extraction!$EC162</f>
        <v>34</v>
      </c>
      <c r="AS18" s="11">
        <f>'[1]Tech x Org'!$AZ155</f>
        <v>498</v>
      </c>
      <c r="AT18" s="11">
        <f>'[1]Tech x Org'!$BA155</f>
        <v>247</v>
      </c>
      <c r="AU18" s="11">
        <f>[1]Extraction!$GL162</f>
        <v>25</v>
      </c>
      <c r="AV18" s="11">
        <f>'[1]Tech x Org'!$BB155</f>
        <v>1593</v>
      </c>
      <c r="AW18" s="11">
        <f t="shared" si="0"/>
        <v>180</v>
      </c>
      <c r="AX18" s="11">
        <f>'[1]Tech x Org'!$BD155</f>
        <v>6199</v>
      </c>
      <c r="AY18" s="15"/>
      <c r="AZ18" s="15"/>
    </row>
    <row r="19" spans="1:52" x14ac:dyDescent="0.35">
      <c r="A19" s="5"/>
      <c r="B19" s="9" t="s">
        <v>68</v>
      </c>
      <c r="C19" s="9">
        <f>'[1]Tech x Org'!BQ156</f>
        <v>0</v>
      </c>
      <c r="D19" s="9">
        <f>'[1]Tech x Org'!BR156</f>
        <v>81</v>
      </c>
      <c r="E19" s="9">
        <f>'[1]Tech x Org'!BS156</f>
        <v>164</v>
      </c>
      <c r="F19" s="9">
        <f>'[1]Tech x Org'!BT156</f>
        <v>1</v>
      </c>
      <c r="G19" s="9">
        <f>'[1]Tech x Org'!BU156</f>
        <v>473</v>
      </c>
      <c r="H19" s="9">
        <f>'[1]Tech x Org'!BV156</f>
        <v>1</v>
      </c>
      <c r="I19" s="9">
        <f>'[1]Tech x Org'!BW156</f>
        <v>5</v>
      </c>
      <c r="J19" s="9">
        <f>'[1]Tech x Org'!BX156</f>
        <v>771</v>
      </c>
      <c r="K19" s="9">
        <f>'[1]Tech x Org'!BY156</f>
        <v>282</v>
      </c>
      <c r="L19" s="9">
        <f>'[1]Tech x Org'!BZ156</f>
        <v>4</v>
      </c>
      <c r="M19" s="9">
        <f>'[1]Tech x Org'!CA156</f>
        <v>126</v>
      </c>
      <c r="N19" s="9">
        <f>'[1]Tech x Org'!CB156</f>
        <v>27</v>
      </c>
      <c r="O19" s="9">
        <f>'[1]Tech x Org'!CC156</f>
        <v>436</v>
      </c>
      <c r="P19" s="9">
        <f>'[1]Tech x Org'!CD156</f>
        <v>274</v>
      </c>
      <c r="Q19" s="9">
        <f>'[1]Tech x Org'!CE156</f>
        <v>3</v>
      </c>
      <c r="R19" s="9">
        <f>'[1]Tech x Org'!CF156</f>
        <v>1</v>
      </c>
      <c r="S19" s="9">
        <f>'[1]Tech x Org'!CG156</f>
        <v>13</v>
      </c>
      <c r="T19" s="9">
        <f>'[1]Tech x Org'!CH156</f>
        <v>31</v>
      </c>
      <c r="U19" s="9">
        <f>'[1]Tech x Org'!CI156</f>
        <v>0</v>
      </c>
      <c r="V19" s="9">
        <f>'[1]Tech x Org'!CJ156</f>
        <v>93</v>
      </c>
      <c r="W19" s="9">
        <f>'[1]Tech x Org'!CK156</f>
        <v>4</v>
      </c>
      <c r="X19" s="9">
        <f>'[1]Tech x Org'!CL156</f>
        <v>4</v>
      </c>
      <c r="Y19" s="9">
        <f>'[1]Tech x Org'!CM156</f>
        <v>13</v>
      </c>
      <c r="Z19" s="9">
        <f>'[1]Tech x Org'!CN156</f>
        <v>0</v>
      </c>
      <c r="AA19" s="9">
        <f>'[1]Tech x Org'!CO156</f>
        <v>2</v>
      </c>
      <c r="AB19" s="9">
        <f>'[1]Tech x Org'!CP156</f>
        <v>0</v>
      </c>
      <c r="AC19" s="9">
        <f>'[1]Tech x Org'!CQ156</f>
        <v>0</v>
      </c>
      <c r="AD19" s="9">
        <f>'[1]Tech x Org'!CR156</f>
        <v>385</v>
      </c>
      <c r="AE19" s="9">
        <f>'[1]Tech x Org'!CS156</f>
        <v>25</v>
      </c>
      <c r="AF19" s="9">
        <f>'[1]Tech x Org'!CT156</f>
        <v>27</v>
      </c>
      <c r="AG19" s="9">
        <f>'[1]Tech x Org'!CU156</f>
        <v>7</v>
      </c>
      <c r="AH19" s="9">
        <f>'[1]Tech x Org'!CV156</f>
        <v>0</v>
      </c>
      <c r="AI19" s="9">
        <f>'[1]Tech x Org'!CW156</f>
        <v>0</v>
      </c>
      <c r="AJ19" s="9">
        <f>'[1]Tech x Org'!CX156</f>
        <v>93</v>
      </c>
      <c r="AK19" s="9">
        <f>'[1]Tech x Org'!CY156</f>
        <v>5</v>
      </c>
      <c r="AL19" s="9">
        <f>'[1]Tech x Org'!CZ156</f>
        <v>2</v>
      </c>
      <c r="AM19" s="9">
        <f>'[1]Tech x Org'!DA156</f>
        <v>0</v>
      </c>
      <c r="AN19" s="9">
        <f>'[1]Tech x Org'!DB156</f>
        <v>3</v>
      </c>
      <c r="AO19" s="9">
        <f>[1]Extraction!$CL163</f>
        <v>61</v>
      </c>
      <c r="AP19" s="9">
        <f>[1]Extraction!$CY163</f>
        <v>62</v>
      </c>
      <c r="AQ19" s="9">
        <f>'[1]Tech x Org'!$AY156</f>
        <v>156</v>
      </c>
      <c r="AR19" s="9">
        <f>[1]Extraction!$EC163</f>
        <v>68</v>
      </c>
      <c r="AS19" s="9">
        <f>'[1]Tech x Org'!$AZ156</f>
        <v>440</v>
      </c>
      <c r="AT19" s="9">
        <f>'[1]Tech x Org'!$BA156</f>
        <v>159</v>
      </c>
      <c r="AU19" s="9">
        <f>[1]Extraction!$GL163</f>
        <v>24</v>
      </c>
      <c r="AV19" s="9">
        <f>'[1]Tech x Org'!$BB156</f>
        <v>2218</v>
      </c>
      <c r="AW19" s="9">
        <f t="shared" si="0"/>
        <v>145</v>
      </c>
      <c r="AX19" s="9">
        <f>'[1]Tech x Org'!$BD156</f>
        <v>6689</v>
      </c>
      <c r="AY19" s="15"/>
      <c r="AZ19" s="15"/>
    </row>
    <row r="20" spans="1:52" x14ac:dyDescent="0.35">
      <c r="A20" s="5"/>
      <c r="B20" s="9" t="s">
        <v>69</v>
      </c>
      <c r="C20" s="9">
        <f>'[1]Tech x Org'!BQ157</f>
        <v>0</v>
      </c>
      <c r="D20" s="9">
        <f>'[1]Tech x Org'!BR157</f>
        <v>61</v>
      </c>
      <c r="E20" s="9">
        <f>'[1]Tech x Org'!BS157</f>
        <v>151</v>
      </c>
      <c r="F20" s="9">
        <f>'[1]Tech x Org'!BT157</f>
        <v>0</v>
      </c>
      <c r="G20" s="9">
        <f>'[1]Tech x Org'!BU157</f>
        <v>442</v>
      </c>
      <c r="H20" s="9">
        <f>'[1]Tech x Org'!BV157</f>
        <v>6</v>
      </c>
      <c r="I20" s="9">
        <f>'[1]Tech x Org'!BW157</f>
        <v>18</v>
      </c>
      <c r="J20" s="9">
        <f>'[1]Tech x Org'!BX157</f>
        <v>572</v>
      </c>
      <c r="K20" s="9">
        <f>'[1]Tech x Org'!BY157</f>
        <v>179</v>
      </c>
      <c r="L20" s="9">
        <f>'[1]Tech x Org'!BZ157</f>
        <v>0</v>
      </c>
      <c r="M20" s="9">
        <f>'[1]Tech x Org'!CA157</f>
        <v>161</v>
      </c>
      <c r="N20" s="9">
        <f>'[1]Tech x Org'!CB157</f>
        <v>16</v>
      </c>
      <c r="O20" s="9">
        <f>'[1]Tech x Org'!CC157</f>
        <v>482</v>
      </c>
      <c r="P20" s="9">
        <f>'[1]Tech x Org'!CD157</f>
        <v>268</v>
      </c>
      <c r="Q20" s="9">
        <f>'[1]Tech x Org'!CE157</f>
        <v>19</v>
      </c>
      <c r="R20" s="9">
        <f>'[1]Tech x Org'!CF157</f>
        <v>1</v>
      </c>
      <c r="S20" s="9">
        <f>'[1]Tech x Org'!CG157</f>
        <v>3</v>
      </c>
      <c r="T20" s="9">
        <f>'[1]Tech x Org'!CH157</f>
        <v>78</v>
      </c>
      <c r="U20" s="9">
        <f>'[1]Tech x Org'!CI157</f>
        <v>0</v>
      </c>
      <c r="V20" s="9">
        <f>'[1]Tech x Org'!CJ157</f>
        <v>163</v>
      </c>
      <c r="W20" s="9">
        <f>'[1]Tech x Org'!CK157</f>
        <v>12</v>
      </c>
      <c r="X20" s="9">
        <f>'[1]Tech x Org'!CL157</f>
        <v>3</v>
      </c>
      <c r="Y20" s="9">
        <f>'[1]Tech x Org'!CM157</f>
        <v>13</v>
      </c>
      <c r="Z20" s="9">
        <f>'[1]Tech x Org'!CN157</f>
        <v>3</v>
      </c>
      <c r="AA20" s="9">
        <f>'[1]Tech x Org'!CO157</f>
        <v>12</v>
      </c>
      <c r="AB20" s="9">
        <f>'[1]Tech x Org'!CP157</f>
        <v>0</v>
      </c>
      <c r="AC20" s="9">
        <f>'[1]Tech x Org'!CQ157</f>
        <v>8</v>
      </c>
      <c r="AD20" s="9">
        <f>'[1]Tech x Org'!CR157</f>
        <v>205</v>
      </c>
      <c r="AE20" s="9">
        <f>'[1]Tech x Org'!CS157</f>
        <v>33</v>
      </c>
      <c r="AF20" s="9">
        <f>'[1]Tech x Org'!CT157</f>
        <v>24</v>
      </c>
      <c r="AG20" s="9">
        <f>'[1]Tech x Org'!CU157</f>
        <v>14</v>
      </c>
      <c r="AH20" s="9">
        <f>'[1]Tech x Org'!CV157</f>
        <v>2</v>
      </c>
      <c r="AI20" s="9">
        <f>'[1]Tech x Org'!CW157</f>
        <v>0</v>
      </c>
      <c r="AJ20" s="9">
        <f>'[1]Tech x Org'!CX157</f>
        <v>87</v>
      </c>
      <c r="AK20" s="9">
        <f>'[1]Tech x Org'!CY157</f>
        <v>4</v>
      </c>
      <c r="AL20" s="9">
        <f>'[1]Tech x Org'!CZ157</f>
        <v>1</v>
      </c>
      <c r="AM20" s="9">
        <f>'[1]Tech x Org'!DA157</f>
        <v>0</v>
      </c>
      <c r="AN20" s="9">
        <f>'[1]Tech x Org'!DB157</f>
        <v>26</v>
      </c>
      <c r="AO20" s="9">
        <f>[1]Extraction!$CL164</f>
        <v>86</v>
      </c>
      <c r="AP20" s="9">
        <f>[1]Extraction!$CY164</f>
        <v>127</v>
      </c>
      <c r="AQ20" s="9">
        <f>'[1]Tech x Org'!$AY157</f>
        <v>289</v>
      </c>
      <c r="AR20" s="9">
        <f>[1]Extraction!$EC164</f>
        <v>128</v>
      </c>
      <c r="AS20" s="9">
        <f>'[1]Tech x Org'!$AZ157</f>
        <v>482</v>
      </c>
      <c r="AT20" s="9">
        <f>'[1]Tech x Org'!$BA157</f>
        <v>224</v>
      </c>
      <c r="AU20" s="9">
        <f>[1]Extraction!$GL164</f>
        <v>77</v>
      </c>
      <c r="AV20" s="9">
        <f>'[1]Tech x Org'!$BB157</f>
        <v>2651</v>
      </c>
      <c r="AW20" s="9">
        <f t="shared" si="0"/>
        <v>240</v>
      </c>
      <c r="AX20" s="9">
        <f>'[1]Tech x Org'!$BD157</f>
        <v>7371</v>
      </c>
      <c r="AY20" s="15"/>
      <c r="AZ20" s="15"/>
    </row>
    <row r="21" spans="1:52" x14ac:dyDescent="0.35">
      <c r="A21" s="5"/>
      <c r="B21" s="9" t="s">
        <v>70</v>
      </c>
      <c r="C21" s="9">
        <f>'[1]Tech x Org'!BQ158</f>
        <v>0</v>
      </c>
      <c r="D21" s="9">
        <f>'[1]Tech x Org'!BR158</f>
        <v>146</v>
      </c>
      <c r="E21" s="9">
        <f>'[1]Tech x Org'!BS158</f>
        <v>43</v>
      </c>
      <c r="F21" s="9">
        <f>'[1]Tech x Org'!BT158</f>
        <v>1</v>
      </c>
      <c r="G21" s="9">
        <f>'[1]Tech x Org'!BU158</f>
        <v>126</v>
      </c>
      <c r="H21" s="9">
        <f>'[1]Tech x Org'!BV158</f>
        <v>0</v>
      </c>
      <c r="I21" s="9">
        <f>'[1]Tech x Org'!BW158</f>
        <v>4</v>
      </c>
      <c r="J21" s="9">
        <f>'[1]Tech x Org'!BX158</f>
        <v>752</v>
      </c>
      <c r="K21" s="9">
        <f>'[1]Tech x Org'!BY158</f>
        <v>19</v>
      </c>
      <c r="L21" s="9">
        <f>'[1]Tech x Org'!BZ158</f>
        <v>0</v>
      </c>
      <c r="M21" s="9">
        <f>'[1]Tech x Org'!CA158</f>
        <v>22</v>
      </c>
      <c r="N21" s="9">
        <f>'[1]Tech x Org'!CB158</f>
        <v>29</v>
      </c>
      <c r="O21" s="9">
        <f>'[1]Tech x Org'!CC158</f>
        <v>210</v>
      </c>
      <c r="P21" s="9">
        <f>'[1]Tech x Org'!CD158</f>
        <v>54</v>
      </c>
      <c r="Q21" s="9">
        <f>'[1]Tech x Org'!CE158</f>
        <v>0</v>
      </c>
      <c r="R21" s="9">
        <f>'[1]Tech x Org'!CF158</f>
        <v>0</v>
      </c>
      <c r="S21" s="9">
        <f>'[1]Tech x Org'!CG158</f>
        <v>0</v>
      </c>
      <c r="T21" s="9">
        <f>'[1]Tech x Org'!CH158</f>
        <v>4</v>
      </c>
      <c r="U21" s="9">
        <f>'[1]Tech x Org'!CI158</f>
        <v>0</v>
      </c>
      <c r="V21" s="9">
        <f>'[1]Tech x Org'!CJ158</f>
        <v>132</v>
      </c>
      <c r="W21" s="9">
        <f>'[1]Tech x Org'!CK158</f>
        <v>10</v>
      </c>
      <c r="X21" s="9">
        <f>'[1]Tech x Org'!CL158</f>
        <v>0</v>
      </c>
      <c r="Y21" s="9">
        <f>'[1]Tech x Org'!CM158</f>
        <v>4</v>
      </c>
      <c r="Z21" s="9">
        <f>'[1]Tech x Org'!CN158</f>
        <v>0</v>
      </c>
      <c r="AA21" s="9">
        <f>'[1]Tech x Org'!CO158</f>
        <v>0</v>
      </c>
      <c r="AB21" s="9">
        <f>'[1]Tech x Org'!CP158</f>
        <v>0</v>
      </c>
      <c r="AC21" s="9">
        <f>'[1]Tech x Org'!CQ158</f>
        <v>0</v>
      </c>
      <c r="AD21" s="9">
        <f>'[1]Tech x Org'!CR158</f>
        <v>345</v>
      </c>
      <c r="AE21" s="9">
        <f>'[1]Tech x Org'!CS158</f>
        <v>2</v>
      </c>
      <c r="AF21" s="9">
        <f>'[1]Tech x Org'!CT158</f>
        <v>8</v>
      </c>
      <c r="AG21" s="9">
        <f>'[1]Tech x Org'!CU158</f>
        <v>4</v>
      </c>
      <c r="AH21" s="9">
        <f>'[1]Tech x Org'!CV158</f>
        <v>0</v>
      </c>
      <c r="AI21" s="9">
        <f>'[1]Tech x Org'!CW158</f>
        <v>0</v>
      </c>
      <c r="AJ21" s="9">
        <f>'[1]Tech x Org'!CX158</f>
        <v>12</v>
      </c>
      <c r="AK21" s="9">
        <f>'[1]Tech x Org'!CY158</f>
        <v>1</v>
      </c>
      <c r="AL21" s="9">
        <f>'[1]Tech x Org'!CZ158</f>
        <v>0</v>
      </c>
      <c r="AM21" s="9">
        <f>'[1]Tech x Org'!DA158</f>
        <v>0</v>
      </c>
      <c r="AN21" s="9">
        <f>'[1]Tech x Org'!DB158</f>
        <v>6</v>
      </c>
      <c r="AO21" s="9">
        <f>[1]Extraction!$CL165</f>
        <v>8</v>
      </c>
      <c r="AP21" s="9">
        <f>[1]Extraction!$CY165</f>
        <v>14</v>
      </c>
      <c r="AQ21" s="9">
        <f>'[1]Tech x Org'!$AY158</f>
        <v>64</v>
      </c>
      <c r="AR21" s="9">
        <f>[1]Extraction!$EC165</f>
        <v>8</v>
      </c>
      <c r="AS21" s="9">
        <f>'[1]Tech x Org'!$AZ158</f>
        <v>793</v>
      </c>
      <c r="AT21" s="9">
        <f>'[1]Tech x Org'!$BA158</f>
        <v>209</v>
      </c>
      <c r="AU21" s="9">
        <f>[1]Extraction!$GL165</f>
        <v>9</v>
      </c>
      <c r="AV21" s="9">
        <f>'[1]Tech x Org'!$BB158</f>
        <v>813</v>
      </c>
      <c r="AW21" s="9">
        <f t="shared" si="0"/>
        <v>69</v>
      </c>
      <c r="AX21" s="9">
        <f>'[1]Tech x Org'!$BD158</f>
        <v>3921</v>
      </c>
      <c r="AY21" s="15"/>
      <c r="AZ21" s="15"/>
    </row>
    <row r="22" spans="1:52" x14ac:dyDescent="0.35">
      <c r="A22" s="5"/>
      <c r="B22" s="9" t="s">
        <v>71</v>
      </c>
      <c r="C22" s="9">
        <f>'[1]Tech x Org'!BQ159</f>
        <v>0</v>
      </c>
      <c r="D22" s="9">
        <f>'[1]Tech x Org'!BR159</f>
        <v>13</v>
      </c>
      <c r="E22" s="9">
        <f>'[1]Tech x Org'!BS159</f>
        <v>39</v>
      </c>
      <c r="F22" s="9">
        <f>'[1]Tech x Org'!BT159</f>
        <v>1</v>
      </c>
      <c r="G22" s="9">
        <f>'[1]Tech x Org'!BU159</f>
        <v>236</v>
      </c>
      <c r="H22" s="9">
        <f>'[1]Tech x Org'!BV159</f>
        <v>2</v>
      </c>
      <c r="I22" s="9">
        <f>'[1]Tech x Org'!BW159</f>
        <v>2</v>
      </c>
      <c r="J22" s="9">
        <f>'[1]Tech x Org'!BX159</f>
        <v>146</v>
      </c>
      <c r="K22" s="9">
        <f>'[1]Tech x Org'!BY159</f>
        <v>96</v>
      </c>
      <c r="L22" s="9">
        <f>'[1]Tech x Org'!BZ159</f>
        <v>0</v>
      </c>
      <c r="M22" s="9">
        <f>'[1]Tech x Org'!CA159</f>
        <v>30</v>
      </c>
      <c r="N22" s="9">
        <f>'[1]Tech x Org'!CB159</f>
        <v>15</v>
      </c>
      <c r="O22" s="9">
        <f>'[1]Tech x Org'!CC159</f>
        <v>73</v>
      </c>
      <c r="P22" s="9">
        <f>'[1]Tech x Org'!CD159</f>
        <v>47</v>
      </c>
      <c r="Q22" s="9">
        <f>'[1]Tech x Org'!CE159</f>
        <v>1</v>
      </c>
      <c r="R22" s="9">
        <f>'[1]Tech x Org'!CF159</f>
        <v>2</v>
      </c>
      <c r="S22" s="9">
        <f>'[1]Tech x Org'!CG159</f>
        <v>3</v>
      </c>
      <c r="T22" s="9">
        <f>'[1]Tech x Org'!CH159</f>
        <v>10</v>
      </c>
      <c r="U22" s="9">
        <f>'[1]Tech x Org'!CI159</f>
        <v>1</v>
      </c>
      <c r="V22" s="9">
        <f>'[1]Tech x Org'!CJ159</f>
        <v>62</v>
      </c>
      <c r="W22" s="9">
        <f>'[1]Tech x Org'!CK159</f>
        <v>1</v>
      </c>
      <c r="X22" s="9">
        <f>'[1]Tech x Org'!CL159</f>
        <v>0</v>
      </c>
      <c r="Y22" s="9">
        <f>'[1]Tech x Org'!CM159</f>
        <v>11</v>
      </c>
      <c r="Z22" s="9">
        <f>'[1]Tech x Org'!CN159</f>
        <v>1</v>
      </c>
      <c r="AA22" s="9">
        <f>'[1]Tech x Org'!CO159</f>
        <v>0</v>
      </c>
      <c r="AB22" s="9">
        <f>'[1]Tech x Org'!CP159</f>
        <v>0</v>
      </c>
      <c r="AC22" s="9">
        <f>'[1]Tech x Org'!CQ159</f>
        <v>0</v>
      </c>
      <c r="AD22" s="9">
        <f>'[1]Tech x Org'!CR159</f>
        <v>301</v>
      </c>
      <c r="AE22" s="9">
        <f>'[1]Tech x Org'!CS159</f>
        <v>13</v>
      </c>
      <c r="AF22" s="9">
        <f>'[1]Tech x Org'!CT159</f>
        <v>5</v>
      </c>
      <c r="AG22" s="9">
        <f>'[1]Tech x Org'!CU159</f>
        <v>8</v>
      </c>
      <c r="AH22" s="9">
        <f>'[1]Tech x Org'!CV159</f>
        <v>1</v>
      </c>
      <c r="AI22" s="9">
        <f>'[1]Tech x Org'!CW159</f>
        <v>0</v>
      </c>
      <c r="AJ22" s="9">
        <f>'[1]Tech x Org'!CX159</f>
        <v>22</v>
      </c>
      <c r="AK22" s="9">
        <f>'[1]Tech x Org'!CY159</f>
        <v>1</v>
      </c>
      <c r="AL22" s="9">
        <f>'[1]Tech x Org'!CZ159</f>
        <v>1</v>
      </c>
      <c r="AM22" s="9">
        <f>'[1]Tech x Org'!DA159</f>
        <v>0</v>
      </c>
      <c r="AN22" s="9">
        <f>'[1]Tech x Org'!DB159</f>
        <v>12</v>
      </c>
      <c r="AO22" s="9">
        <f>[1]Extraction!$CL166</f>
        <v>27</v>
      </c>
      <c r="AP22" s="9">
        <f>[1]Extraction!$CY166</f>
        <v>8</v>
      </c>
      <c r="AQ22" s="9">
        <f>'[1]Tech x Org'!$AY159</f>
        <v>11</v>
      </c>
      <c r="AR22" s="9">
        <f>[1]Extraction!$EC166</f>
        <v>26</v>
      </c>
      <c r="AS22" s="9">
        <f>'[1]Tech x Org'!$AZ159</f>
        <v>119</v>
      </c>
      <c r="AT22" s="9">
        <f>'[1]Tech x Org'!$BA159</f>
        <v>41</v>
      </c>
      <c r="AU22" s="9">
        <f>[1]Extraction!$GL166</f>
        <v>2</v>
      </c>
      <c r="AV22" s="9">
        <f>'[1]Tech x Org'!$BB159</f>
        <v>356</v>
      </c>
      <c r="AW22" s="9">
        <f t="shared" si="0"/>
        <v>49</v>
      </c>
      <c r="AX22" s="9">
        <f>'[1]Tech x Org'!$BD159</f>
        <v>1795</v>
      </c>
      <c r="AY22" s="15"/>
      <c r="AZ22" s="15"/>
    </row>
    <row r="23" spans="1:52" x14ac:dyDescent="0.35">
      <c r="A23" s="5"/>
      <c r="B23" s="9" t="s">
        <v>72</v>
      </c>
      <c r="C23" s="9">
        <f>'[1]Tech x Org'!BQ160</f>
        <v>0</v>
      </c>
      <c r="D23" s="9">
        <f>'[1]Tech x Org'!BR160</f>
        <v>39</v>
      </c>
      <c r="E23" s="9">
        <f>'[1]Tech x Org'!BS160</f>
        <v>96</v>
      </c>
      <c r="F23" s="9">
        <f>'[1]Tech x Org'!BT160</f>
        <v>0</v>
      </c>
      <c r="G23" s="9">
        <f>'[1]Tech x Org'!BU160</f>
        <v>170</v>
      </c>
      <c r="H23" s="9">
        <f>'[1]Tech x Org'!BV160</f>
        <v>0</v>
      </c>
      <c r="I23" s="9">
        <f>'[1]Tech x Org'!BW160</f>
        <v>5</v>
      </c>
      <c r="J23" s="9">
        <f>'[1]Tech x Org'!BX160</f>
        <v>1044</v>
      </c>
      <c r="K23" s="9">
        <f>'[1]Tech x Org'!BY160</f>
        <v>68</v>
      </c>
      <c r="L23" s="9">
        <f>'[1]Tech x Org'!BZ160</f>
        <v>0</v>
      </c>
      <c r="M23" s="9">
        <f>'[1]Tech x Org'!CA160</f>
        <v>49</v>
      </c>
      <c r="N23" s="9">
        <f>'[1]Tech x Org'!CB160</f>
        <v>38</v>
      </c>
      <c r="O23" s="9">
        <f>'[1]Tech x Org'!CC160</f>
        <v>246</v>
      </c>
      <c r="P23" s="9">
        <f>'[1]Tech x Org'!CD160</f>
        <v>248</v>
      </c>
      <c r="Q23" s="9">
        <f>'[1]Tech x Org'!CE160</f>
        <v>1</v>
      </c>
      <c r="R23" s="9">
        <f>'[1]Tech x Org'!CF160</f>
        <v>0</v>
      </c>
      <c r="S23" s="9">
        <f>'[1]Tech x Org'!CG160</f>
        <v>5</v>
      </c>
      <c r="T23" s="9">
        <f>'[1]Tech x Org'!CH160</f>
        <v>12</v>
      </c>
      <c r="U23" s="9">
        <f>'[1]Tech x Org'!CI160</f>
        <v>0</v>
      </c>
      <c r="V23" s="9">
        <f>'[1]Tech x Org'!CJ160</f>
        <v>65</v>
      </c>
      <c r="W23" s="9">
        <f>'[1]Tech x Org'!CK160</f>
        <v>3</v>
      </c>
      <c r="X23" s="9">
        <f>'[1]Tech x Org'!CL160</f>
        <v>1</v>
      </c>
      <c r="Y23" s="9">
        <f>'[1]Tech x Org'!CM160</f>
        <v>12</v>
      </c>
      <c r="Z23" s="9">
        <f>'[1]Tech x Org'!CN160</f>
        <v>1</v>
      </c>
      <c r="AA23" s="9">
        <f>'[1]Tech x Org'!CO160</f>
        <v>1</v>
      </c>
      <c r="AB23" s="9">
        <f>'[1]Tech x Org'!CP160</f>
        <v>0</v>
      </c>
      <c r="AC23" s="9">
        <f>'[1]Tech x Org'!CQ160</f>
        <v>3</v>
      </c>
      <c r="AD23" s="9">
        <f>'[1]Tech x Org'!CR160</f>
        <v>312</v>
      </c>
      <c r="AE23" s="9">
        <f>'[1]Tech x Org'!CS160</f>
        <v>21</v>
      </c>
      <c r="AF23" s="9">
        <f>'[1]Tech x Org'!CT160</f>
        <v>23</v>
      </c>
      <c r="AG23" s="9">
        <f>'[1]Tech x Org'!CU160</f>
        <v>5</v>
      </c>
      <c r="AH23" s="9">
        <f>'[1]Tech x Org'!CV160</f>
        <v>2</v>
      </c>
      <c r="AI23" s="9">
        <f>'[1]Tech x Org'!CW160</f>
        <v>0</v>
      </c>
      <c r="AJ23" s="9">
        <f>'[1]Tech x Org'!CX160</f>
        <v>19</v>
      </c>
      <c r="AK23" s="9">
        <f>'[1]Tech x Org'!CY160</f>
        <v>0</v>
      </c>
      <c r="AL23" s="9">
        <f>'[1]Tech x Org'!CZ160</f>
        <v>1</v>
      </c>
      <c r="AM23" s="9">
        <f>'[1]Tech x Org'!DA160</f>
        <v>0</v>
      </c>
      <c r="AN23" s="9">
        <f>'[1]Tech x Org'!DB160</f>
        <v>11</v>
      </c>
      <c r="AO23" s="9">
        <f>[1]Extraction!$CL167</f>
        <v>25</v>
      </c>
      <c r="AP23" s="9">
        <f>[1]Extraction!$CY167</f>
        <v>29</v>
      </c>
      <c r="AQ23" s="9">
        <f>'[1]Tech x Org'!$AY160</f>
        <v>45</v>
      </c>
      <c r="AR23" s="9">
        <f>[1]Extraction!$EC167</f>
        <v>33</v>
      </c>
      <c r="AS23" s="9">
        <f>'[1]Tech x Org'!$AZ160</f>
        <v>580</v>
      </c>
      <c r="AT23" s="9">
        <f>'[1]Tech x Org'!$BA160</f>
        <v>89</v>
      </c>
      <c r="AU23" s="9">
        <f>[1]Extraction!$GL167</f>
        <v>7</v>
      </c>
      <c r="AV23" s="9">
        <f>'[1]Tech x Org'!$BB160</f>
        <v>1367</v>
      </c>
      <c r="AW23" s="9">
        <f t="shared" si="0"/>
        <v>154</v>
      </c>
      <c r="AX23" s="9">
        <f>'[1]Tech x Org'!$BD160</f>
        <v>4830</v>
      </c>
      <c r="AY23" s="15"/>
      <c r="AZ23" s="15"/>
    </row>
    <row r="24" spans="1:52" x14ac:dyDescent="0.35">
      <c r="A24" s="5"/>
      <c r="B24" s="9" t="s">
        <v>73</v>
      </c>
      <c r="C24" s="9">
        <f>'[1]Tech x Org'!BQ161</f>
        <v>0</v>
      </c>
      <c r="D24" s="9">
        <f>'[1]Tech x Org'!BR161</f>
        <v>65</v>
      </c>
      <c r="E24" s="9">
        <f>'[1]Tech x Org'!BS161</f>
        <v>101</v>
      </c>
      <c r="F24" s="9">
        <f>'[1]Tech x Org'!BT161</f>
        <v>1</v>
      </c>
      <c r="G24" s="9">
        <f>'[1]Tech x Org'!BU161</f>
        <v>127</v>
      </c>
      <c r="H24" s="9">
        <f>'[1]Tech x Org'!BV161</f>
        <v>0</v>
      </c>
      <c r="I24" s="9">
        <f>'[1]Tech x Org'!BW161</f>
        <v>5</v>
      </c>
      <c r="J24" s="9">
        <f>'[1]Tech x Org'!BX161</f>
        <v>588</v>
      </c>
      <c r="K24" s="9">
        <f>'[1]Tech x Org'!BY161</f>
        <v>33</v>
      </c>
      <c r="L24" s="9">
        <f>'[1]Tech x Org'!BZ161</f>
        <v>0</v>
      </c>
      <c r="M24" s="9">
        <f>'[1]Tech x Org'!CA161</f>
        <v>45</v>
      </c>
      <c r="N24" s="9">
        <f>'[1]Tech x Org'!CB161</f>
        <v>18</v>
      </c>
      <c r="O24" s="9">
        <f>'[1]Tech x Org'!CC161</f>
        <v>261</v>
      </c>
      <c r="P24" s="9">
        <f>'[1]Tech x Org'!CD161</f>
        <v>102</v>
      </c>
      <c r="Q24" s="9">
        <f>'[1]Tech x Org'!CE161</f>
        <v>1</v>
      </c>
      <c r="R24" s="9">
        <f>'[1]Tech x Org'!CF161</f>
        <v>1</v>
      </c>
      <c r="S24" s="9">
        <f>'[1]Tech x Org'!CG161</f>
        <v>2</v>
      </c>
      <c r="T24" s="9">
        <f>'[1]Tech x Org'!CH161</f>
        <v>2</v>
      </c>
      <c r="U24" s="9">
        <f>'[1]Tech x Org'!CI161</f>
        <v>0</v>
      </c>
      <c r="V24" s="9">
        <f>'[1]Tech x Org'!CJ161</f>
        <v>62</v>
      </c>
      <c r="W24" s="9">
        <f>'[1]Tech x Org'!CK161</f>
        <v>25</v>
      </c>
      <c r="X24" s="9">
        <f>'[1]Tech x Org'!CL161</f>
        <v>0</v>
      </c>
      <c r="Y24" s="9">
        <f>'[1]Tech x Org'!CM161</f>
        <v>21</v>
      </c>
      <c r="Z24" s="9">
        <f>'[1]Tech x Org'!CN161</f>
        <v>0</v>
      </c>
      <c r="AA24" s="9">
        <f>'[1]Tech x Org'!CO161</f>
        <v>0</v>
      </c>
      <c r="AB24" s="9">
        <f>'[1]Tech x Org'!CP161</f>
        <v>0</v>
      </c>
      <c r="AC24" s="9">
        <f>'[1]Tech x Org'!CQ161</f>
        <v>0</v>
      </c>
      <c r="AD24" s="9">
        <f>'[1]Tech x Org'!CR161</f>
        <v>70</v>
      </c>
      <c r="AE24" s="9">
        <f>'[1]Tech x Org'!CS161</f>
        <v>21</v>
      </c>
      <c r="AF24" s="9">
        <f>'[1]Tech x Org'!CT161</f>
        <v>13</v>
      </c>
      <c r="AG24" s="9">
        <f>'[1]Tech x Org'!CU161</f>
        <v>6</v>
      </c>
      <c r="AH24" s="9">
        <f>'[1]Tech x Org'!CV161</f>
        <v>2</v>
      </c>
      <c r="AI24" s="9">
        <f>'[1]Tech x Org'!CW161</f>
        <v>0</v>
      </c>
      <c r="AJ24" s="9">
        <f>'[1]Tech x Org'!CX161</f>
        <v>66</v>
      </c>
      <c r="AK24" s="9">
        <f>'[1]Tech x Org'!CY161</f>
        <v>3</v>
      </c>
      <c r="AL24" s="9">
        <f>'[1]Tech x Org'!CZ161</f>
        <v>1</v>
      </c>
      <c r="AM24" s="9">
        <f>'[1]Tech x Org'!DA161</f>
        <v>0</v>
      </c>
      <c r="AN24" s="9">
        <f>'[1]Tech x Org'!DB161</f>
        <v>7</v>
      </c>
      <c r="AO24" s="9">
        <f>[1]Extraction!$CL168</f>
        <v>21</v>
      </c>
      <c r="AP24" s="9">
        <f>[1]Extraction!$CY168</f>
        <v>30</v>
      </c>
      <c r="AQ24" s="9">
        <f>'[1]Tech x Org'!$AY161</f>
        <v>92</v>
      </c>
      <c r="AR24" s="9">
        <f>[1]Extraction!$EC168</f>
        <v>11</v>
      </c>
      <c r="AS24" s="9">
        <f>'[1]Tech x Org'!$AZ161</f>
        <v>797</v>
      </c>
      <c r="AT24" s="9">
        <f>'[1]Tech x Org'!$BA161</f>
        <v>162</v>
      </c>
      <c r="AU24" s="9">
        <f>[1]Extraction!$GL168</f>
        <v>5</v>
      </c>
      <c r="AV24" s="9">
        <f>'[1]Tech x Org'!$BB161</f>
        <v>672</v>
      </c>
      <c r="AW24" s="9">
        <f t="shared" si="0"/>
        <v>81</v>
      </c>
      <c r="AX24" s="9">
        <f>'[1]Tech x Org'!$BD161</f>
        <v>3520</v>
      </c>
      <c r="AY24" s="15"/>
      <c r="AZ24" s="15"/>
    </row>
    <row r="25" spans="1:52" x14ac:dyDescent="0.35">
      <c r="A25" s="5"/>
      <c r="B25" s="9" t="s">
        <v>74</v>
      </c>
      <c r="C25" s="9">
        <f>'[1]Tech x Org'!BQ162</f>
        <v>0</v>
      </c>
      <c r="D25" s="9">
        <f>'[1]Tech x Org'!BR162</f>
        <v>42</v>
      </c>
      <c r="E25" s="9">
        <f>'[1]Tech x Org'!BS162</f>
        <v>55</v>
      </c>
      <c r="F25" s="9">
        <f>'[1]Tech x Org'!BT162</f>
        <v>0</v>
      </c>
      <c r="G25" s="9">
        <f>'[1]Tech x Org'!BU162</f>
        <v>116</v>
      </c>
      <c r="H25" s="9">
        <f>'[1]Tech x Org'!BV162</f>
        <v>0</v>
      </c>
      <c r="I25" s="9">
        <f>'[1]Tech x Org'!BW162</f>
        <v>1</v>
      </c>
      <c r="J25" s="9">
        <f>'[1]Tech x Org'!BX162</f>
        <v>441</v>
      </c>
      <c r="K25" s="9">
        <f>'[1]Tech x Org'!BY162</f>
        <v>20</v>
      </c>
      <c r="L25" s="9">
        <f>'[1]Tech x Org'!BZ162</f>
        <v>1</v>
      </c>
      <c r="M25" s="9">
        <f>'[1]Tech x Org'!CA162</f>
        <v>23</v>
      </c>
      <c r="N25" s="9">
        <f>'[1]Tech x Org'!CB162</f>
        <v>33</v>
      </c>
      <c r="O25" s="9">
        <f>'[1]Tech x Org'!CC162</f>
        <v>197</v>
      </c>
      <c r="P25" s="9">
        <f>'[1]Tech x Org'!CD162</f>
        <v>55</v>
      </c>
      <c r="Q25" s="9">
        <f>'[1]Tech x Org'!CE162</f>
        <v>15</v>
      </c>
      <c r="R25" s="9">
        <f>'[1]Tech x Org'!CF162</f>
        <v>0</v>
      </c>
      <c r="S25" s="9">
        <f>'[1]Tech x Org'!CG162</f>
        <v>1</v>
      </c>
      <c r="T25" s="9">
        <f>'[1]Tech x Org'!CH162</f>
        <v>5</v>
      </c>
      <c r="U25" s="9">
        <f>'[1]Tech x Org'!CI162</f>
        <v>0</v>
      </c>
      <c r="V25" s="9">
        <f>'[1]Tech x Org'!CJ162</f>
        <v>59</v>
      </c>
      <c r="W25" s="9">
        <f>'[1]Tech x Org'!CK162</f>
        <v>10</v>
      </c>
      <c r="X25" s="9">
        <f>'[1]Tech x Org'!CL162</f>
        <v>0</v>
      </c>
      <c r="Y25" s="9">
        <f>'[1]Tech x Org'!CM162</f>
        <v>18</v>
      </c>
      <c r="Z25" s="9">
        <f>'[1]Tech x Org'!CN162</f>
        <v>1</v>
      </c>
      <c r="AA25" s="9">
        <f>'[1]Tech x Org'!CO162</f>
        <v>0</v>
      </c>
      <c r="AB25" s="9">
        <f>'[1]Tech x Org'!CP162</f>
        <v>0</v>
      </c>
      <c r="AC25" s="9">
        <f>'[1]Tech x Org'!CQ162</f>
        <v>2</v>
      </c>
      <c r="AD25" s="9">
        <f>'[1]Tech x Org'!CR162</f>
        <v>103</v>
      </c>
      <c r="AE25" s="9">
        <f>'[1]Tech x Org'!CS162</f>
        <v>5</v>
      </c>
      <c r="AF25" s="9">
        <f>'[1]Tech x Org'!CT162</f>
        <v>9</v>
      </c>
      <c r="AG25" s="9">
        <f>'[1]Tech x Org'!CU162</f>
        <v>5</v>
      </c>
      <c r="AH25" s="9">
        <f>'[1]Tech x Org'!CV162</f>
        <v>0</v>
      </c>
      <c r="AI25" s="9">
        <f>'[1]Tech x Org'!CW162</f>
        <v>0</v>
      </c>
      <c r="AJ25" s="9">
        <f>'[1]Tech x Org'!CX162</f>
        <v>28</v>
      </c>
      <c r="AK25" s="9">
        <f>'[1]Tech x Org'!CY162</f>
        <v>3</v>
      </c>
      <c r="AL25" s="9">
        <f>'[1]Tech x Org'!CZ162</f>
        <v>0</v>
      </c>
      <c r="AM25" s="9">
        <f>'[1]Tech x Org'!DA162</f>
        <v>0</v>
      </c>
      <c r="AN25" s="9">
        <f>'[1]Tech x Org'!DB162</f>
        <v>3</v>
      </c>
      <c r="AO25" s="9">
        <f>[1]Extraction!$CL169</f>
        <v>11</v>
      </c>
      <c r="AP25" s="9">
        <f>[1]Extraction!$CY169</f>
        <v>22</v>
      </c>
      <c r="AQ25" s="9">
        <f>'[1]Tech x Org'!$AY162</f>
        <v>83</v>
      </c>
      <c r="AR25" s="9">
        <f>[1]Extraction!$EC169</f>
        <v>7</v>
      </c>
      <c r="AS25" s="9">
        <f>'[1]Tech x Org'!$AZ162</f>
        <v>607</v>
      </c>
      <c r="AT25" s="9">
        <f>'[1]Tech x Org'!$BA162</f>
        <v>73</v>
      </c>
      <c r="AU25" s="9">
        <f>[1]Extraction!$GL169</f>
        <v>15</v>
      </c>
      <c r="AV25" s="9">
        <f>'[1]Tech x Org'!$BB162</f>
        <v>639</v>
      </c>
      <c r="AW25" s="9">
        <f t="shared" si="0"/>
        <v>39</v>
      </c>
      <c r="AX25" s="9">
        <f>'[1]Tech x Org'!$BD162</f>
        <v>2747</v>
      </c>
      <c r="AY25" s="15"/>
      <c r="AZ25" s="15"/>
    </row>
    <row r="26" spans="1:52" x14ac:dyDescent="0.35">
      <c r="A26" s="5"/>
      <c r="B26" s="9" t="s">
        <v>75</v>
      </c>
      <c r="C26" s="9">
        <f>'[1]Tech x Org'!BQ163</f>
        <v>0</v>
      </c>
      <c r="D26" s="9">
        <f>'[1]Tech x Org'!BR163</f>
        <v>3</v>
      </c>
      <c r="E26" s="9">
        <f>'[1]Tech x Org'!BS163</f>
        <v>7</v>
      </c>
      <c r="F26" s="9">
        <f>'[1]Tech x Org'!BT163</f>
        <v>0</v>
      </c>
      <c r="G26" s="9">
        <f>'[1]Tech x Org'!BU163</f>
        <v>6</v>
      </c>
      <c r="H26" s="9">
        <f>'[1]Tech x Org'!BV163</f>
        <v>0</v>
      </c>
      <c r="I26" s="9">
        <f>'[1]Tech x Org'!BW163</f>
        <v>0</v>
      </c>
      <c r="J26" s="9">
        <f>'[1]Tech x Org'!BX163</f>
        <v>18</v>
      </c>
      <c r="K26" s="9">
        <f>'[1]Tech x Org'!BY163</f>
        <v>1</v>
      </c>
      <c r="L26" s="9">
        <f>'[1]Tech x Org'!BZ163</f>
        <v>0</v>
      </c>
      <c r="M26" s="9">
        <f>'[1]Tech x Org'!CA163</f>
        <v>2</v>
      </c>
      <c r="N26" s="9">
        <f>'[1]Tech x Org'!CB163</f>
        <v>1</v>
      </c>
      <c r="O26" s="9">
        <f>'[1]Tech x Org'!CC163</f>
        <v>16</v>
      </c>
      <c r="P26" s="9">
        <f>'[1]Tech x Org'!CD163</f>
        <v>4</v>
      </c>
      <c r="Q26" s="9">
        <f>'[1]Tech x Org'!CE163</f>
        <v>0</v>
      </c>
      <c r="R26" s="9">
        <f>'[1]Tech x Org'!CF163</f>
        <v>0</v>
      </c>
      <c r="S26" s="9">
        <f>'[1]Tech x Org'!CG163</f>
        <v>0</v>
      </c>
      <c r="T26" s="9">
        <f>'[1]Tech x Org'!CH163</f>
        <v>4</v>
      </c>
      <c r="U26" s="9">
        <f>'[1]Tech x Org'!CI163</f>
        <v>0</v>
      </c>
      <c r="V26" s="9">
        <f>'[1]Tech x Org'!CJ163</f>
        <v>1</v>
      </c>
      <c r="W26" s="9">
        <f>'[1]Tech x Org'!CK163</f>
        <v>0</v>
      </c>
      <c r="X26" s="9">
        <f>'[1]Tech x Org'!CL163</f>
        <v>0</v>
      </c>
      <c r="Y26" s="9">
        <f>'[1]Tech x Org'!CM163</f>
        <v>0</v>
      </c>
      <c r="Z26" s="9">
        <f>'[1]Tech x Org'!CN163</f>
        <v>0</v>
      </c>
      <c r="AA26" s="9">
        <f>'[1]Tech x Org'!CO163</f>
        <v>0</v>
      </c>
      <c r="AB26" s="9">
        <f>'[1]Tech x Org'!CP163</f>
        <v>0</v>
      </c>
      <c r="AC26" s="9">
        <f>'[1]Tech x Org'!CQ163</f>
        <v>0</v>
      </c>
      <c r="AD26" s="9">
        <f>'[1]Tech x Org'!CR163</f>
        <v>4</v>
      </c>
      <c r="AE26" s="9">
        <f>'[1]Tech x Org'!CS163</f>
        <v>0</v>
      </c>
      <c r="AF26" s="9">
        <f>'[1]Tech x Org'!CT163</f>
        <v>1</v>
      </c>
      <c r="AG26" s="9">
        <f>'[1]Tech x Org'!CU163</f>
        <v>0</v>
      </c>
      <c r="AH26" s="9">
        <f>'[1]Tech x Org'!CV163</f>
        <v>0</v>
      </c>
      <c r="AI26" s="9">
        <f>'[1]Tech x Org'!CW163</f>
        <v>0</v>
      </c>
      <c r="AJ26" s="9">
        <f>'[1]Tech x Org'!CX163</f>
        <v>2</v>
      </c>
      <c r="AK26" s="9">
        <f>'[1]Tech x Org'!CY163</f>
        <v>0</v>
      </c>
      <c r="AL26" s="9">
        <f>'[1]Tech x Org'!CZ163</f>
        <v>0</v>
      </c>
      <c r="AM26" s="9">
        <f>'[1]Tech x Org'!DA163</f>
        <v>0</v>
      </c>
      <c r="AN26" s="9">
        <f>'[1]Tech x Org'!DB163</f>
        <v>0</v>
      </c>
      <c r="AO26" s="9">
        <f>[1]Extraction!$CL170</f>
        <v>2</v>
      </c>
      <c r="AP26" s="9">
        <f>[1]Extraction!$CY170</f>
        <v>2</v>
      </c>
      <c r="AQ26" s="9">
        <f>'[1]Tech x Org'!$AY163</f>
        <v>4</v>
      </c>
      <c r="AR26" s="9">
        <f>[1]Extraction!$EC170</f>
        <v>2</v>
      </c>
      <c r="AS26" s="9">
        <f>'[1]Tech x Org'!$AZ163</f>
        <v>23</v>
      </c>
      <c r="AT26" s="9">
        <f>'[1]Tech x Org'!$BA163</f>
        <v>4</v>
      </c>
      <c r="AU26" s="9">
        <f>[1]Extraction!$GL170</f>
        <v>0</v>
      </c>
      <c r="AV26" s="9">
        <f>'[1]Tech x Org'!$BB163</f>
        <v>49</v>
      </c>
      <c r="AW26" s="9">
        <f t="shared" si="0"/>
        <v>2</v>
      </c>
      <c r="AX26" s="9">
        <f>'[1]Tech x Org'!$BD163</f>
        <v>158</v>
      </c>
      <c r="AY26" s="15"/>
      <c r="AZ26" s="15"/>
    </row>
    <row r="27" spans="1:52" x14ac:dyDescent="0.35">
      <c r="A27" s="5"/>
      <c r="B27" s="9" t="s">
        <v>76</v>
      </c>
      <c r="C27" s="9">
        <f>'[1]Tech x Org'!BQ164</f>
        <v>0</v>
      </c>
      <c r="D27" s="9">
        <f>'[1]Tech x Org'!BR164</f>
        <v>43</v>
      </c>
      <c r="E27" s="9">
        <f>'[1]Tech x Org'!BS164</f>
        <v>67</v>
      </c>
      <c r="F27" s="9">
        <f>'[1]Tech x Org'!BT164</f>
        <v>1</v>
      </c>
      <c r="G27" s="9">
        <f>'[1]Tech x Org'!BU164</f>
        <v>204</v>
      </c>
      <c r="H27" s="9">
        <f>'[1]Tech x Org'!BV164</f>
        <v>1</v>
      </c>
      <c r="I27" s="9">
        <f>'[1]Tech x Org'!BW164</f>
        <v>7</v>
      </c>
      <c r="J27" s="9">
        <f>'[1]Tech x Org'!BX164</f>
        <v>835</v>
      </c>
      <c r="K27" s="9">
        <f>'[1]Tech x Org'!BY164</f>
        <v>47</v>
      </c>
      <c r="L27" s="9">
        <f>'[1]Tech x Org'!BZ164</f>
        <v>3</v>
      </c>
      <c r="M27" s="9">
        <f>'[1]Tech x Org'!CA164</f>
        <v>46</v>
      </c>
      <c r="N27" s="9">
        <f>'[1]Tech x Org'!CB164</f>
        <v>54</v>
      </c>
      <c r="O27" s="9">
        <f>'[1]Tech x Org'!CC164</f>
        <v>281</v>
      </c>
      <c r="P27" s="9">
        <f>'[1]Tech x Org'!CD164</f>
        <v>162</v>
      </c>
      <c r="Q27" s="9">
        <f>'[1]Tech x Org'!CE164</f>
        <v>5</v>
      </c>
      <c r="R27" s="9">
        <f>'[1]Tech x Org'!CF164</f>
        <v>0</v>
      </c>
      <c r="S27" s="9">
        <f>'[1]Tech x Org'!CG164</f>
        <v>2</v>
      </c>
      <c r="T27" s="9">
        <f>'[1]Tech x Org'!CH164</f>
        <v>13</v>
      </c>
      <c r="U27" s="9">
        <f>'[1]Tech x Org'!CI164</f>
        <v>1</v>
      </c>
      <c r="V27" s="9">
        <f>'[1]Tech x Org'!CJ164</f>
        <v>135</v>
      </c>
      <c r="W27" s="9">
        <f>'[1]Tech x Org'!CK164</f>
        <v>1</v>
      </c>
      <c r="X27" s="9">
        <f>'[1]Tech x Org'!CL164</f>
        <v>1</v>
      </c>
      <c r="Y27" s="9">
        <f>'[1]Tech x Org'!CM164</f>
        <v>11</v>
      </c>
      <c r="Z27" s="9">
        <f>'[1]Tech x Org'!CN164</f>
        <v>1</v>
      </c>
      <c r="AA27" s="9">
        <f>'[1]Tech x Org'!CO164</f>
        <v>0</v>
      </c>
      <c r="AB27" s="9">
        <f>'[1]Tech x Org'!CP164</f>
        <v>0</v>
      </c>
      <c r="AC27" s="9">
        <f>'[1]Tech x Org'!CQ164</f>
        <v>2</v>
      </c>
      <c r="AD27" s="9">
        <f>'[1]Tech x Org'!CR164</f>
        <v>141</v>
      </c>
      <c r="AE27" s="9">
        <f>'[1]Tech x Org'!CS164</f>
        <v>33</v>
      </c>
      <c r="AF27" s="9">
        <f>'[1]Tech x Org'!CT164</f>
        <v>16</v>
      </c>
      <c r="AG27" s="9">
        <f>'[1]Tech x Org'!CU164</f>
        <v>7</v>
      </c>
      <c r="AH27" s="9">
        <f>'[1]Tech x Org'!CV164</f>
        <v>1</v>
      </c>
      <c r="AI27" s="9">
        <f>'[1]Tech x Org'!CW164</f>
        <v>0</v>
      </c>
      <c r="AJ27" s="9">
        <f>'[1]Tech x Org'!CX164</f>
        <v>85</v>
      </c>
      <c r="AK27" s="9">
        <f>'[1]Tech x Org'!CY164</f>
        <v>0</v>
      </c>
      <c r="AL27" s="9">
        <f>'[1]Tech x Org'!CZ164</f>
        <v>1</v>
      </c>
      <c r="AM27" s="9">
        <f>'[1]Tech x Org'!DA164</f>
        <v>0</v>
      </c>
      <c r="AN27" s="9">
        <f>'[1]Tech x Org'!DB164</f>
        <v>9</v>
      </c>
      <c r="AO27" s="9">
        <f>[1]Extraction!$CL171</f>
        <v>37</v>
      </c>
      <c r="AP27" s="9">
        <f>[1]Extraction!$CY171</f>
        <v>50</v>
      </c>
      <c r="AQ27" s="9">
        <f>'[1]Tech x Org'!$AY164</f>
        <v>107</v>
      </c>
      <c r="AR27" s="9">
        <f>[1]Extraction!$EC171</f>
        <v>17</v>
      </c>
      <c r="AS27" s="9">
        <f>'[1]Tech x Org'!$AZ164</f>
        <v>454</v>
      </c>
      <c r="AT27" s="9">
        <f>'[1]Tech x Org'!$BA164</f>
        <v>98</v>
      </c>
      <c r="AU27" s="9">
        <f>[1]Extraction!$GL171</f>
        <v>22</v>
      </c>
      <c r="AV27" s="9">
        <f>'[1]Tech x Org'!$BB164</f>
        <v>1029</v>
      </c>
      <c r="AW27" s="9">
        <f t="shared" si="0"/>
        <v>116</v>
      </c>
      <c r="AX27" s="9">
        <f>'[1]Tech x Org'!$BD164</f>
        <v>4146</v>
      </c>
      <c r="AY27" s="15"/>
      <c r="AZ27" s="15"/>
    </row>
    <row r="28" spans="1:52" x14ac:dyDescent="0.35">
      <c r="A28" s="4"/>
      <c r="B28" s="10" t="s">
        <v>77</v>
      </c>
      <c r="C28" s="10">
        <f>'[1]Tech x Org'!BQ165</f>
        <v>0</v>
      </c>
      <c r="D28" s="10">
        <f>'[1]Tech x Org'!BR165</f>
        <v>24</v>
      </c>
      <c r="E28" s="10">
        <f>'[1]Tech x Org'!BS165</f>
        <v>37</v>
      </c>
      <c r="F28" s="10">
        <f>'[1]Tech x Org'!BT165</f>
        <v>0</v>
      </c>
      <c r="G28" s="10">
        <f>'[1]Tech x Org'!BU165</f>
        <v>81</v>
      </c>
      <c r="H28" s="10">
        <f>'[1]Tech x Org'!BV165</f>
        <v>2</v>
      </c>
      <c r="I28" s="10">
        <f>'[1]Tech x Org'!BW165</f>
        <v>5</v>
      </c>
      <c r="J28" s="10">
        <f>'[1]Tech x Org'!BX165</f>
        <v>361</v>
      </c>
      <c r="K28" s="10">
        <f>'[1]Tech x Org'!BY165</f>
        <v>18</v>
      </c>
      <c r="L28" s="10">
        <f>'[1]Tech x Org'!BZ165</f>
        <v>1</v>
      </c>
      <c r="M28" s="10">
        <f>'[1]Tech x Org'!CA165</f>
        <v>26</v>
      </c>
      <c r="N28" s="10">
        <f>'[1]Tech x Org'!CB165</f>
        <v>43</v>
      </c>
      <c r="O28" s="10">
        <f>'[1]Tech x Org'!CC165</f>
        <v>133</v>
      </c>
      <c r="P28" s="10">
        <f>'[1]Tech x Org'!CD165</f>
        <v>94</v>
      </c>
      <c r="Q28" s="10">
        <f>'[1]Tech x Org'!CE165</f>
        <v>0</v>
      </c>
      <c r="R28" s="10">
        <f>'[1]Tech x Org'!CF165</f>
        <v>0</v>
      </c>
      <c r="S28" s="10">
        <f>'[1]Tech x Org'!CG165</f>
        <v>3</v>
      </c>
      <c r="T28" s="10">
        <f>'[1]Tech x Org'!CH165</f>
        <v>3</v>
      </c>
      <c r="U28" s="10">
        <f>'[1]Tech x Org'!CI165</f>
        <v>0</v>
      </c>
      <c r="V28" s="10">
        <f>'[1]Tech x Org'!CJ165</f>
        <v>64</v>
      </c>
      <c r="W28" s="10">
        <f>'[1]Tech x Org'!CK165</f>
        <v>8</v>
      </c>
      <c r="X28" s="10">
        <f>'[1]Tech x Org'!CL165</f>
        <v>2</v>
      </c>
      <c r="Y28" s="10">
        <f>'[1]Tech x Org'!CM165</f>
        <v>6</v>
      </c>
      <c r="Z28" s="10">
        <f>'[1]Tech x Org'!CN165</f>
        <v>1</v>
      </c>
      <c r="AA28" s="10">
        <f>'[1]Tech x Org'!CO165</f>
        <v>0</v>
      </c>
      <c r="AB28" s="10">
        <f>'[1]Tech x Org'!CP165</f>
        <v>0</v>
      </c>
      <c r="AC28" s="10">
        <f>'[1]Tech x Org'!CQ165</f>
        <v>1</v>
      </c>
      <c r="AD28" s="10">
        <f>'[1]Tech x Org'!CR165</f>
        <v>97</v>
      </c>
      <c r="AE28" s="10">
        <f>'[1]Tech x Org'!CS165</f>
        <v>19</v>
      </c>
      <c r="AF28" s="10">
        <f>'[1]Tech x Org'!CT165</f>
        <v>12</v>
      </c>
      <c r="AG28" s="10">
        <f>'[1]Tech x Org'!CU165</f>
        <v>3</v>
      </c>
      <c r="AH28" s="10">
        <f>'[1]Tech x Org'!CV165</f>
        <v>0</v>
      </c>
      <c r="AI28" s="10">
        <f>'[1]Tech x Org'!CW165</f>
        <v>0</v>
      </c>
      <c r="AJ28" s="10">
        <f>'[1]Tech x Org'!CX165</f>
        <v>56</v>
      </c>
      <c r="AK28" s="10">
        <f>'[1]Tech x Org'!CY165</f>
        <v>4</v>
      </c>
      <c r="AL28" s="10">
        <f>'[1]Tech x Org'!CZ165</f>
        <v>0</v>
      </c>
      <c r="AM28" s="10">
        <f>'[1]Tech x Org'!DA165</f>
        <v>0</v>
      </c>
      <c r="AN28" s="10">
        <f>'[1]Tech x Org'!DB165</f>
        <v>3</v>
      </c>
      <c r="AO28" s="10">
        <f>[1]Extraction!$CL172</f>
        <v>15</v>
      </c>
      <c r="AP28" s="10">
        <f>[1]Extraction!$CY172</f>
        <v>33</v>
      </c>
      <c r="AQ28" s="10">
        <f>'[1]Tech x Org'!$AY165</f>
        <v>64</v>
      </c>
      <c r="AR28" s="10">
        <f>[1]Extraction!$EC172</f>
        <v>7</v>
      </c>
      <c r="AS28" s="10">
        <f>'[1]Tech x Org'!$AZ165</f>
        <v>218</v>
      </c>
      <c r="AT28" s="10">
        <f>'[1]Tech x Org'!$BA165</f>
        <v>41</v>
      </c>
      <c r="AU28" s="10">
        <f>[1]Extraction!$GL172</f>
        <v>6</v>
      </c>
      <c r="AV28" s="10">
        <f>'[1]Tech x Org'!$BB165</f>
        <v>388</v>
      </c>
      <c r="AW28" s="10">
        <f t="shared" si="0"/>
        <v>51</v>
      </c>
      <c r="AX28" s="10">
        <f>'[1]Tech x Org'!$BD165</f>
        <v>1930</v>
      </c>
      <c r="AY28" s="15"/>
      <c r="AZ28" s="15"/>
    </row>
    <row r="29" spans="1:52" x14ac:dyDescent="0.35">
      <c r="A29" s="6" t="s">
        <v>78</v>
      </c>
      <c r="B29" s="11" t="s">
        <v>79</v>
      </c>
      <c r="C29" s="11">
        <f>'[1]Tech x Org'!BQ166</f>
        <v>0</v>
      </c>
      <c r="D29" s="11">
        <f>'[1]Tech x Org'!BR166</f>
        <v>104</v>
      </c>
      <c r="E29" s="11">
        <f>'[1]Tech x Org'!BS166</f>
        <v>38</v>
      </c>
      <c r="F29" s="11">
        <f>'[1]Tech x Org'!BT166</f>
        <v>1</v>
      </c>
      <c r="G29" s="11">
        <f>'[1]Tech x Org'!BU166</f>
        <v>567</v>
      </c>
      <c r="H29" s="11">
        <f>'[1]Tech x Org'!BV166</f>
        <v>1</v>
      </c>
      <c r="I29" s="11">
        <f>'[1]Tech x Org'!BW166</f>
        <v>4</v>
      </c>
      <c r="J29" s="11">
        <f>'[1]Tech x Org'!BX166</f>
        <v>1006</v>
      </c>
      <c r="K29" s="11">
        <f>'[1]Tech x Org'!BY166</f>
        <v>58</v>
      </c>
      <c r="L29" s="11">
        <f>'[1]Tech x Org'!BZ166</f>
        <v>2</v>
      </c>
      <c r="M29" s="11">
        <f>'[1]Tech x Org'!CA166</f>
        <v>73</v>
      </c>
      <c r="N29" s="11">
        <f>'[1]Tech x Org'!CB166</f>
        <v>128</v>
      </c>
      <c r="O29" s="11">
        <f>'[1]Tech x Org'!CC166</f>
        <v>204</v>
      </c>
      <c r="P29" s="11">
        <f>'[1]Tech x Org'!CD166</f>
        <v>147</v>
      </c>
      <c r="Q29" s="11">
        <f>'[1]Tech x Org'!CE166</f>
        <v>0</v>
      </c>
      <c r="R29" s="11">
        <f>'[1]Tech x Org'!CF166</f>
        <v>0</v>
      </c>
      <c r="S29" s="11">
        <f>'[1]Tech x Org'!CG166</f>
        <v>1</v>
      </c>
      <c r="T29" s="11">
        <f>'[1]Tech x Org'!CH166</f>
        <v>8</v>
      </c>
      <c r="U29" s="11">
        <f>'[1]Tech x Org'!CI166</f>
        <v>1</v>
      </c>
      <c r="V29" s="11">
        <f>'[1]Tech x Org'!CJ166</f>
        <v>320</v>
      </c>
      <c r="W29" s="11">
        <f>'[1]Tech x Org'!CK166</f>
        <v>10</v>
      </c>
      <c r="X29" s="11">
        <f>'[1]Tech x Org'!CL166</f>
        <v>0</v>
      </c>
      <c r="Y29" s="11">
        <f>'[1]Tech x Org'!CM166</f>
        <v>12</v>
      </c>
      <c r="Z29" s="11">
        <f>'[1]Tech x Org'!CN166</f>
        <v>1</v>
      </c>
      <c r="AA29" s="11">
        <f>'[1]Tech x Org'!CO166</f>
        <v>0</v>
      </c>
      <c r="AB29" s="11">
        <f>'[1]Tech x Org'!CP166</f>
        <v>0</v>
      </c>
      <c r="AC29" s="11">
        <f>'[1]Tech x Org'!CQ166</f>
        <v>1</v>
      </c>
      <c r="AD29" s="11">
        <f>'[1]Tech x Org'!CR166</f>
        <v>131</v>
      </c>
      <c r="AE29" s="11">
        <f>'[1]Tech x Org'!CS166</f>
        <v>28</v>
      </c>
      <c r="AF29" s="11">
        <f>'[1]Tech x Org'!CT166</f>
        <v>10</v>
      </c>
      <c r="AG29" s="11">
        <f>'[1]Tech x Org'!CU166</f>
        <v>8</v>
      </c>
      <c r="AH29" s="11">
        <f>'[1]Tech x Org'!CV166</f>
        <v>1</v>
      </c>
      <c r="AI29" s="11">
        <f>'[1]Tech x Org'!CW166</f>
        <v>1</v>
      </c>
      <c r="AJ29" s="11">
        <f>'[1]Tech x Org'!CX166</f>
        <v>90</v>
      </c>
      <c r="AK29" s="11">
        <f>'[1]Tech x Org'!CY166</f>
        <v>2</v>
      </c>
      <c r="AL29" s="11">
        <f>'[1]Tech x Org'!CZ166</f>
        <v>1</v>
      </c>
      <c r="AM29" s="11">
        <f>'[1]Tech x Org'!DA166</f>
        <v>1</v>
      </c>
      <c r="AN29" s="11">
        <f>'[1]Tech x Org'!DB166</f>
        <v>8</v>
      </c>
      <c r="AO29" s="11">
        <f>[1]Extraction!$CL173</f>
        <v>14</v>
      </c>
      <c r="AP29" s="11">
        <f>[1]Extraction!$CY173</f>
        <v>29</v>
      </c>
      <c r="AQ29" s="11">
        <f>'[1]Tech x Org'!$AY166</f>
        <v>65</v>
      </c>
      <c r="AR29" s="11">
        <f>[1]Extraction!$EC173</f>
        <v>11</v>
      </c>
      <c r="AS29" s="11">
        <f>'[1]Tech x Org'!$AZ166</f>
        <v>473</v>
      </c>
      <c r="AT29" s="11">
        <f>'[1]Tech x Org'!$BA166</f>
        <v>30</v>
      </c>
      <c r="AU29" s="11">
        <f>[1]Extraction!$GL173</f>
        <v>19</v>
      </c>
      <c r="AV29" s="11">
        <f>'[1]Tech x Org'!$BB166</f>
        <v>1031</v>
      </c>
      <c r="AW29" s="11">
        <f t="shared" si="0"/>
        <v>63</v>
      </c>
      <c r="AX29" s="11">
        <f>'[1]Tech x Org'!$BD166</f>
        <v>4703</v>
      </c>
      <c r="AY29" s="15"/>
      <c r="AZ29" s="15"/>
    </row>
    <row r="30" spans="1:52" x14ac:dyDescent="0.35">
      <c r="A30" s="5"/>
      <c r="B30" s="9" t="s">
        <v>80</v>
      </c>
      <c r="C30" s="9">
        <f>'[1]Tech x Org'!BQ167</f>
        <v>0</v>
      </c>
      <c r="D30" s="9">
        <f>'[1]Tech x Org'!BR167</f>
        <v>104</v>
      </c>
      <c r="E30" s="9">
        <f>'[1]Tech x Org'!BS167</f>
        <v>36</v>
      </c>
      <c r="F30" s="9">
        <f>'[1]Tech x Org'!BT167</f>
        <v>0</v>
      </c>
      <c r="G30" s="9">
        <f>'[1]Tech x Org'!BU167</f>
        <v>148</v>
      </c>
      <c r="H30" s="9">
        <f>'[1]Tech x Org'!BV167</f>
        <v>0</v>
      </c>
      <c r="I30" s="9">
        <f>'[1]Tech x Org'!BW167</f>
        <v>10</v>
      </c>
      <c r="J30" s="9">
        <f>'[1]Tech x Org'!BX167</f>
        <v>925</v>
      </c>
      <c r="K30" s="9">
        <f>'[1]Tech x Org'!BY167</f>
        <v>22</v>
      </c>
      <c r="L30" s="9">
        <f>'[1]Tech x Org'!BZ167</f>
        <v>1</v>
      </c>
      <c r="M30" s="9">
        <f>'[1]Tech x Org'!CA167</f>
        <v>41</v>
      </c>
      <c r="N30" s="9">
        <f>'[1]Tech x Org'!CB167</f>
        <v>31</v>
      </c>
      <c r="O30" s="9">
        <f>'[1]Tech x Org'!CC167</f>
        <v>100</v>
      </c>
      <c r="P30" s="9">
        <f>'[1]Tech x Org'!CD167</f>
        <v>67</v>
      </c>
      <c r="Q30" s="9">
        <f>'[1]Tech x Org'!CE167</f>
        <v>32</v>
      </c>
      <c r="R30" s="9">
        <f>'[1]Tech x Org'!CF167</f>
        <v>0</v>
      </c>
      <c r="S30" s="9">
        <f>'[1]Tech x Org'!CG167</f>
        <v>1</v>
      </c>
      <c r="T30" s="9">
        <f>'[1]Tech x Org'!CH167</f>
        <v>4</v>
      </c>
      <c r="U30" s="9">
        <f>'[1]Tech x Org'!CI167</f>
        <v>0</v>
      </c>
      <c r="V30" s="9">
        <f>'[1]Tech x Org'!CJ167</f>
        <v>180</v>
      </c>
      <c r="W30" s="9">
        <f>'[1]Tech x Org'!CK167</f>
        <v>128</v>
      </c>
      <c r="X30" s="9">
        <f>'[1]Tech x Org'!CL167</f>
        <v>2</v>
      </c>
      <c r="Y30" s="9">
        <f>'[1]Tech x Org'!CM167</f>
        <v>10</v>
      </c>
      <c r="Z30" s="9">
        <f>'[1]Tech x Org'!CN167</f>
        <v>0</v>
      </c>
      <c r="AA30" s="9">
        <f>'[1]Tech x Org'!CO167</f>
        <v>0</v>
      </c>
      <c r="AB30" s="9">
        <f>'[1]Tech x Org'!CP167</f>
        <v>0</v>
      </c>
      <c r="AC30" s="9">
        <f>'[1]Tech x Org'!CQ167</f>
        <v>2</v>
      </c>
      <c r="AD30" s="9">
        <f>'[1]Tech x Org'!CR167</f>
        <v>74</v>
      </c>
      <c r="AE30" s="9">
        <f>'[1]Tech x Org'!CS167</f>
        <v>11</v>
      </c>
      <c r="AF30" s="9">
        <f>'[1]Tech x Org'!CT167</f>
        <v>11</v>
      </c>
      <c r="AG30" s="9">
        <f>'[1]Tech x Org'!CU167</f>
        <v>5</v>
      </c>
      <c r="AH30" s="9">
        <f>'[1]Tech x Org'!CV167</f>
        <v>1</v>
      </c>
      <c r="AI30" s="9">
        <f>'[1]Tech x Org'!CW167</f>
        <v>0</v>
      </c>
      <c r="AJ30" s="9">
        <f>'[1]Tech x Org'!CX167</f>
        <v>90</v>
      </c>
      <c r="AK30" s="9">
        <f>'[1]Tech x Org'!CY167</f>
        <v>0</v>
      </c>
      <c r="AL30" s="9">
        <f>'[1]Tech x Org'!CZ167</f>
        <v>1</v>
      </c>
      <c r="AM30" s="9">
        <f>'[1]Tech x Org'!DA167</f>
        <v>1</v>
      </c>
      <c r="AN30" s="9">
        <f>'[1]Tech x Org'!DB167</f>
        <v>8</v>
      </c>
      <c r="AO30" s="9">
        <f>[1]Extraction!$CL174</f>
        <v>7</v>
      </c>
      <c r="AP30" s="9">
        <f>[1]Extraction!$CY174</f>
        <v>16</v>
      </c>
      <c r="AQ30" s="9">
        <f>'[1]Tech x Org'!$AY167</f>
        <v>87</v>
      </c>
      <c r="AR30" s="9">
        <f>[1]Extraction!$EC174</f>
        <v>32</v>
      </c>
      <c r="AS30" s="9">
        <f>'[1]Tech x Org'!$AZ167</f>
        <v>599</v>
      </c>
      <c r="AT30" s="9">
        <f>'[1]Tech x Org'!$BA167</f>
        <v>56</v>
      </c>
      <c r="AU30" s="9">
        <f>[1]Extraction!$GL174</f>
        <v>38</v>
      </c>
      <c r="AV30" s="9">
        <f>'[1]Tech x Org'!$BB167</f>
        <v>661</v>
      </c>
      <c r="AW30" s="9">
        <f t="shared" si="0"/>
        <v>52</v>
      </c>
      <c r="AX30" s="9">
        <f>'[1]Tech x Org'!$BD167</f>
        <v>3594</v>
      </c>
      <c r="AY30" s="15"/>
      <c r="AZ30" s="15"/>
    </row>
    <row r="31" spans="1:52" x14ac:dyDescent="0.35">
      <c r="A31" s="5"/>
      <c r="B31" s="9" t="s">
        <v>81</v>
      </c>
      <c r="C31" s="9">
        <f>'[1]Tech x Org'!BQ168</f>
        <v>0</v>
      </c>
      <c r="D31" s="9">
        <f>'[1]Tech x Org'!BR168</f>
        <v>72</v>
      </c>
      <c r="E31" s="9">
        <f>'[1]Tech x Org'!BS168</f>
        <v>64</v>
      </c>
      <c r="F31" s="9">
        <f>'[1]Tech x Org'!BT168</f>
        <v>3</v>
      </c>
      <c r="G31" s="9">
        <f>'[1]Tech x Org'!BU168</f>
        <v>107</v>
      </c>
      <c r="H31" s="9">
        <f>'[1]Tech x Org'!BV168</f>
        <v>0</v>
      </c>
      <c r="I31" s="9">
        <f>'[1]Tech x Org'!BW168</f>
        <v>9</v>
      </c>
      <c r="J31" s="9">
        <f>'[1]Tech x Org'!BX168</f>
        <v>1104</v>
      </c>
      <c r="K31" s="9">
        <f>'[1]Tech x Org'!BY168</f>
        <v>289</v>
      </c>
      <c r="L31" s="9">
        <f>'[1]Tech x Org'!BZ168</f>
        <v>0</v>
      </c>
      <c r="M31" s="9">
        <f>'[1]Tech x Org'!CA168</f>
        <v>35</v>
      </c>
      <c r="N31" s="9">
        <f>'[1]Tech x Org'!CB168</f>
        <v>39</v>
      </c>
      <c r="O31" s="9">
        <f>'[1]Tech x Org'!CC168</f>
        <v>322</v>
      </c>
      <c r="P31" s="9">
        <f>'[1]Tech x Org'!CD168</f>
        <v>241</v>
      </c>
      <c r="Q31" s="9">
        <f>'[1]Tech x Org'!CE168</f>
        <v>0</v>
      </c>
      <c r="R31" s="9">
        <f>'[1]Tech x Org'!CF168</f>
        <v>0</v>
      </c>
      <c r="S31" s="9">
        <f>'[1]Tech x Org'!CG168</f>
        <v>1</v>
      </c>
      <c r="T31" s="9">
        <f>'[1]Tech x Org'!CH168</f>
        <v>30</v>
      </c>
      <c r="U31" s="9">
        <f>'[1]Tech x Org'!CI168</f>
        <v>0</v>
      </c>
      <c r="V31" s="9">
        <f>'[1]Tech x Org'!CJ168</f>
        <v>163</v>
      </c>
      <c r="W31" s="9">
        <f>'[1]Tech x Org'!CK168</f>
        <v>4</v>
      </c>
      <c r="X31" s="9">
        <f>'[1]Tech x Org'!CL168</f>
        <v>2</v>
      </c>
      <c r="Y31" s="9">
        <f>'[1]Tech x Org'!CM168</f>
        <v>17</v>
      </c>
      <c r="Z31" s="9">
        <f>'[1]Tech x Org'!CN168</f>
        <v>0</v>
      </c>
      <c r="AA31" s="9">
        <f>'[1]Tech x Org'!CO168</f>
        <v>0</v>
      </c>
      <c r="AB31" s="9">
        <f>'[1]Tech x Org'!CP168</f>
        <v>0</v>
      </c>
      <c r="AC31" s="9">
        <f>'[1]Tech x Org'!CQ168</f>
        <v>0</v>
      </c>
      <c r="AD31" s="9">
        <f>'[1]Tech x Org'!CR168</f>
        <v>41</v>
      </c>
      <c r="AE31" s="9">
        <f>'[1]Tech x Org'!CS168</f>
        <v>13</v>
      </c>
      <c r="AF31" s="9">
        <f>'[1]Tech x Org'!CT168</f>
        <v>15</v>
      </c>
      <c r="AG31" s="9">
        <f>'[1]Tech x Org'!CU168</f>
        <v>3</v>
      </c>
      <c r="AH31" s="9">
        <f>'[1]Tech x Org'!CV168</f>
        <v>1</v>
      </c>
      <c r="AI31" s="9">
        <f>'[1]Tech x Org'!CW168</f>
        <v>1</v>
      </c>
      <c r="AJ31" s="9">
        <f>'[1]Tech x Org'!CX168</f>
        <v>99</v>
      </c>
      <c r="AK31" s="9">
        <f>'[1]Tech x Org'!CY168</f>
        <v>1</v>
      </c>
      <c r="AL31" s="9">
        <f>'[1]Tech x Org'!CZ168</f>
        <v>5</v>
      </c>
      <c r="AM31" s="9">
        <f>'[1]Tech x Org'!DA168</f>
        <v>0</v>
      </c>
      <c r="AN31" s="9">
        <f>'[1]Tech x Org'!DB168</f>
        <v>12</v>
      </c>
      <c r="AO31" s="9">
        <f>[1]Extraction!$CL175</f>
        <v>14</v>
      </c>
      <c r="AP31" s="9">
        <f>[1]Extraction!$CY175</f>
        <v>68</v>
      </c>
      <c r="AQ31" s="9">
        <f>'[1]Tech x Org'!$AY168</f>
        <v>125</v>
      </c>
      <c r="AR31" s="9">
        <f>[1]Extraction!$EC175</f>
        <v>4</v>
      </c>
      <c r="AS31" s="9">
        <f>'[1]Tech x Org'!$AZ168</f>
        <v>842</v>
      </c>
      <c r="AT31" s="9">
        <f>'[1]Tech x Org'!$BA168</f>
        <v>145</v>
      </c>
      <c r="AU31" s="9">
        <f>[1]Extraction!$GL175</f>
        <v>49</v>
      </c>
      <c r="AV31" s="9">
        <f>'[1]Tech x Org'!$BB168</f>
        <v>1339</v>
      </c>
      <c r="AW31" s="9">
        <f t="shared" si="0"/>
        <v>150</v>
      </c>
      <c r="AX31" s="9">
        <f>'[1]Tech x Org'!$BD168</f>
        <v>5429</v>
      </c>
      <c r="AY31" s="15"/>
      <c r="AZ31" s="15"/>
    </row>
    <row r="32" spans="1:52" x14ac:dyDescent="0.35">
      <c r="A32" s="5"/>
      <c r="B32" s="9" t="s">
        <v>82</v>
      </c>
      <c r="C32" s="9">
        <f>'[1]Tech x Org'!BQ169</f>
        <v>0</v>
      </c>
      <c r="D32" s="9">
        <f>'[1]Tech x Org'!BR169</f>
        <v>65</v>
      </c>
      <c r="E32" s="9">
        <f>'[1]Tech x Org'!BS169</f>
        <v>72</v>
      </c>
      <c r="F32" s="9">
        <f>'[1]Tech x Org'!BT169</f>
        <v>1</v>
      </c>
      <c r="G32" s="9">
        <f>'[1]Tech x Org'!BU169</f>
        <v>135</v>
      </c>
      <c r="H32" s="9">
        <f>'[1]Tech x Org'!BV169</f>
        <v>0</v>
      </c>
      <c r="I32" s="9">
        <f>'[1]Tech x Org'!BW169</f>
        <v>10</v>
      </c>
      <c r="J32" s="9">
        <f>'[1]Tech x Org'!BX169</f>
        <v>403</v>
      </c>
      <c r="K32" s="9">
        <f>'[1]Tech x Org'!BY169</f>
        <v>16</v>
      </c>
      <c r="L32" s="9">
        <f>'[1]Tech x Org'!BZ169</f>
        <v>0</v>
      </c>
      <c r="M32" s="9">
        <f>'[1]Tech x Org'!CA169</f>
        <v>29</v>
      </c>
      <c r="N32" s="9">
        <f>'[1]Tech x Org'!CB169</f>
        <v>59</v>
      </c>
      <c r="O32" s="9">
        <f>'[1]Tech x Org'!CC169</f>
        <v>69</v>
      </c>
      <c r="P32" s="9">
        <f>'[1]Tech x Org'!CD169</f>
        <v>65</v>
      </c>
      <c r="Q32" s="9">
        <f>'[1]Tech x Org'!CE169</f>
        <v>2</v>
      </c>
      <c r="R32" s="9">
        <f>'[1]Tech x Org'!CF169</f>
        <v>1</v>
      </c>
      <c r="S32" s="9">
        <f>'[1]Tech x Org'!CG169</f>
        <v>0</v>
      </c>
      <c r="T32" s="9">
        <f>'[1]Tech x Org'!CH169</f>
        <v>10</v>
      </c>
      <c r="U32" s="9">
        <f>'[1]Tech x Org'!CI169</f>
        <v>0</v>
      </c>
      <c r="V32" s="9">
        <f>'[1]Tech x Org'!CJ169</f>
        <v>142</v>
      </c>
      <c r="W32" s="9">
        <f>'[1]Tech x Org'!CK169</f>
        <v>0</v>
      </c>
      <c r="X32" s="9">
        <f>'[1]Tech x Org'!CL169</f>
        <v>0</v>
      </c>
      <c r="Y32" s="9">
        <f>'[1]Tech x Org'!CM169</f>
        <v>4</v>
      </c>
      <c r="Z32" s="9">
        <f>'[1]Tech x Org'!CN169</f>
        <v>0</v>
      </c>
      <c r="AA32" s="9">
        <f>'[1]Tech x Org'!CO169</f>
        <v>0</v>
      </c>
      <c r="AB32" s="9">
        <f>'[1]Tech x Org'!CP169</f>
        <v>0</v>
      </c>
      <c r="AC32" s="9">
        <f>'[1]Tech x Org'!CQ169</f>
        <v>0</v>
      </c>
      <c r="AD32" s="9">
        <f>'[1]Tech x Org'!CR169</f>
        <v>130</v>
      </c>
      <c r="AE32" s="9">
        <f>'[1]Tech x Org'!CS169</f>
        <v>1</v>
      </c>
      <c r="AF32" s="9">
        <f>'[1]Tech x Org'!CT169</f>
        <v>2</v>
      </c>
      <c r="AG32" s="9">
        <f>'[1]Tech x Org'!CU169</f>
        <v>5</v>
      </c>
      <c r="AH32" s="9">
        <f>'[1]Tech x Org'!CV169</f>
        <v>1</v>
      </c>
      <c r="AI32" s="9">
        <f>'[1]Tech x Org'!CW169</f>
        <v>0</v>
      </c>
      <c r="AJ32" s="9">
        <f>'[1]Tech x Org'!CX169</f>
        <v>46</v>
      </c>
      <c r="AK32" s="9">
        <f>'[1]Tech x Org'!CY169</f>
        <v>0</v>
      </c>
      <c r="AL32" s="9">
        <f>'[1]Tech x Org'!CZ169</f>
        <v>2</v>
      </c>
      <c r="AM32" s="9">
        <f>'[1]Tech x Org'!DA169</f>
        <v>0</v>
      </c>
      <c r="AN32" s="9">
        <f>'[1]Tech x Org'!DB169</f>
        <v>33</v>
      </c>
      <c r="AO32" s="9">
        <f>[1]Extraction!$CL176</f>
        <v>3</v>
      </c>
      <c r="AP32" s="9">
        <f>[1]Extraction!$CY176</f>
        <v>5</v>
      </c>
      <c r="AQ32" s="9">
        <f>'[1]Tech x Org'!$AY169</f>
        <v>42</v>
      </c>
      <c r="AR32" s="9">
        <f>[1]Extraction!$EC176</f>
        <v>23</v>
      </c>
      <c r="AS32" s="9">
        <f>'[1]Tech x Org'!$AZ169</f>
        <v>760</v>
      </c>
      <c r="AT32" s="9">
        <f>'[1]Tech x Org'!$BA169</f>
        <v>22</v>
      </c>
      <c r="AU32" s="9">
        <f>[1]Extraction!$GL176</f>
        <v>14</v>
      </c>
      <c r="AV32" s="9">
        <f>'[1]Tech x Org'!$BB169</f>
        <v>490</v>
      </c>
      <c r="AW32" s="9">
        <f t="shared" si="0"/>
        <v>40</v>
      </c>
      <c r="AX32" s="9">
        <f>'[1]Tech x Org'!$BD169</f>
        <v>2702</v>
      </c>
      <c r="AY32" s="15"/>
      <c r="AZ32" s="15"/>
    </row>
    <row r="33" spans="1:52" x14ac:dyDescent="0.35">
      <c r="A33" s="5"/>
      <c r="B33" s="9" t="s">
        <v>83</v>
      </c>
      <c r="C33" s="9">
        <f>'[1]Tech x Org'!BQ170</f>
        <v>0</v>
      </c>
      <c r="D33" s="9">
        <f>'[1]Tech x Org'!BR170</f>
        <v>132</v>
      </c>
      <c r="E33" s="9">
        <f>'[1]Tech x Org'!BS170</f>
        <v>180</v>
      </c>
      <c r="F33" s="9">
        <f>'[1]Tech x Org'!BT170</f>
        <v>1</v>
      </c>
      <c r="G33" s="9">
        <f>'[1]Tech x Org'!BU170</f>
        <v>204</v>
      </c>
      <c r="H33" s="9">
        <f>'[1]Tech x Org'!BV170</f>
        <v>1</v>
      </c>
      <c r="I33" s="9">
        <f>'[1]Tech x Org'!BW170</f>
        <v>13</v>
      </c>
      <c r="J33" s="9">
        <f>'[1]Tech x Org'!BX170</f>
        <v>1304</v>
      </c>
      <c r="K33" s="9">
        <f>'[1]Tech x Org'!BY170</f>
        <v>109</v>
      </c>
      <c r="L33" s="9">
        <f>'[1]Tech x Org'!BZ170</f>
        <v>3</v>
      </c>
      <c r="M33" s="9">
        <f>'[1]Tech x Org'!CA170</f>
        <v>72</v>
      </c>
      <c r="N33" s="9">
        <f>'[1]Tech x Org'!CB170</f>
        <v>41</v>
      </c>
      <c r="O33" s="9">
        <f>'[1]Tech x Org'!CC170</f>
        <v>454</v>
      </c>
      <c r="P33" s="9">
        <f>'[1]Tech x Org'!CD170</f>
        <v>161</v>
      </c>
      <c r="Q33" s="9">
        <f>'[1]Tech x Org'!CE170</f>
        <v>6</v>
      </c>
      <c r="R33" s="9">
        <f>'[1]Tech x Org'!CF170</f>
        <v>1</v>
      </c>
      <c r="S33" s="9">
        <f>'[1]Tech x Org'!CG170</f>
        <v>10</v>
      </c>
      <c r="T33" s="9">
        <f>'[1]Tech x Org'!CH170</f>
        <v>22</v>
      </c>
      <c r="U33" s="9">
        <f>'[1]Tech x Org'!CI170</f>
        <v>7</v>
      </c>
      <c r="V33" s="9">
        <f>'[1]Tech x Org'!CJ170</f>
        <v>259</v>
      </c>
      <c r="W33" s="9">
        <f>'[1]Tech x Org'!CK170</f>
        <v>13</v>
      </c>
      <c r="X33" s="9">
        <f>'[1]Tech x Org'!CL170</f>
        <v>2</v>
      </c>
      <c r="Y33" s="9">
        <f>'[1]Tech x Org'!CM170</f>
        <v>20</v>
      </c>
      <c r="Z33" s="9">
        <f>'[1]Tech x Org'!CN170</f>
        <v>0</v>
      </c>
      <c r="AA33" s="9">
        <f>'[1]Tech x Org'!CO170</f>
        <v>1</v>
      </c>
      <c r="AB33" s="9">
        <f>'[1]Tech x Org'!CP170</f>
        <v>0</v>
      </c>
      <c r="AC33" s="9">
        <f>'[1]Tech x Org'!CQ170</f>
        <v>0</v>
      </c>
      <c r="AD33" s="9">
        <f>'[1]Tech x Org'!CR170</f>
        <v>346</v>
      </c>
      <c r="AE33" s="9">
        <f>'[1]Tech x Org'!CS170</f>
        <v>35</v>
      </c>
      <c r="AF33" s="9">
        <f>'[1]Tech x Org'!CT170</f>
        <v>19</v>
      </c>
      <c r="AG33" s="9">
        <f>'[1]Tech x Org'!CU170</f>
        <v>8</v>
      </c>
      <c r="AH33" s="9">
        <f>'[1]Tech x Org'!CV170</f>
        <v>2</v>
      </c>
      <c r="AI33" s="9">
        <f>'[1]Tech x Org'!CW170</f>
        <v>0</v>
      </c>
      <c r="AJ33" s="9">
        <f>'[1]Tech x Org'!CX170</f>
        <v>104</v>
      </c>
      <c r="AK33" s="9">
        <f>'[1]Tech x Org'!CY170</f>
        <v>4</v>
      </c>
      <c r="AL33" s="9">
        <f>'[1]Tech x Org'!CZ170</f>
        <v>0</v>
      </c>
      <c r="AM33" s="9">
        <f>'[1]Tech x Org'!DA170</f>
        <v>0</v>
      </c>
      <c r="AN33" s="9">
        <f>'[1]Tech x Org'!DB170</f>
        <v>13</v>
      </c>
      <c r="AO33" s="9">
        <f>[1]Extraction!$CL177</f>
        <v>39</v>
      </c>
      <c r="AP33" s="9">
        <f>[1]Extraction!$CY177</f>
        <v>70</v>
      </c>
      <c r="AQ33" s="9">
        <f>'[1]Tech x Org'!$AY170</f>
        <v>108</v>
      </c>
      <c r="AR33" s="9">
        <f>[1]Extraction!$EC177</f>
        <v>53</v>
      </c>
      <c r="AS33" s="9">
        <f>'[1]Tech x Org'!$AZ170</f>
        <v>746</v>
      </c>
      <c r="AT33" s="9">
        <f>'[1]Tech x Org'!$BA170</f>
        <v>123</v>
      </c>
      <c r="AU33" s="9">
        <f>[1]Extraction!$GL177</f>
        <v>79</v>
      </c>
      <c r="AV33" s="9">
        <f>'[1]Tech x Org'!$BB170</f>
        <v>1464</v>
      </c>
      <c r="AW33" s="9">
        <f t="shared" si="0"/>
        <v>115</v>
      </c>
      <c r="AX33" s="9">
        <f>'[1]Tech x Org'!$BD170</f>
        <v>6344</v>
      </c>
      <c r="AY33" s="15"/>
      <c r="AZ33" s="15"/>
    </row>
    <row r="34" spans="1:52" x14ac:dyDescent="0.35">
      <c r="A34" s="5"/>
      <c r="B34" s="9" t="s">
        <v>84</v>
      </c>
      <c r="C34" s="9">
        <f>'[1]Tech x Org'!BQ171</f>
        <v>0</v>
      </c>
      <c r="D34" s="9">
        <f>'[1]Tech x Org'!BR171</f>
        <v>34</v>
      </c>
      <c r="E34" s="9">
        <f>'[1]Tech x Org'!BS171</f>
        <v>20</v>
      </c>
      <c r="F34" s="9">
        <f>'[1]Tech x Org'!BT171</f>
        <v>1</v>
      </c>
      <c r="G34" s="9">
        <f>'[1]Tech x Org'!BU171</f>
        <v>58</v>
      </c>
      <c r="H34" s="9">
        <f>'[1]Tech x Org'!BV171</f>
        <v>0</v>
      </c>
      <c r="I34" s="9">
        <f>'[1]Tech x Org'!BW171</f>
        <v>13</v>
      </c>
      <c r="J34" s="9">
        <f>'[1]Tech x Org'!BX171</f>
        <v>492</v>
      </c>
      <c r="K34" s="9">
        <f>'[1]Tech x Org'!BY171</f>
        <v>55</v>
      </c>
      <c r="L34" s="9">
        <f>'[1]Tech x Org'!BZ171</f>
        <v>0</v>
      </c>
      <c r="M34" s="9">
        <f>'[1]Tech x Org'!CA171</f>
        <v>40</v>
      </c>
      <c r="N34" s="9">
        <f>'[1]Tech x Org'!CB171</f>
        <v>30</v>
      </c>
      <c r="O34" s="9">
        <f>'[1]Tech x Org'!CC171</f>
        <v>174</v>
      </c>
      <c r="P34" s="9">
        <f>'[1]Tech x Org'!CD171</f>
        <v>68</v>
      </c>
      <c r="Q34" s="9">
        <f>'[1]Tech x Org'!CE171</f>
        <v>3</v>
      </c>
      <c r="R34" s="9">
        <f>'[1]Tech x Org'!CF171</f>
        <v>0</v>
      </c>
      <c r="S34" s="9">
        <f>'[1]Tech x Org'!CG171</f>
        <v>2</v>
      </c>
      <c r="T34" s="9">
        <f>'[1]Tech x Org'!CH171</f>
        <v>7</v>
      </c>
      <c r="U34" s="9">
        <f>'[1]Tech x Org'!CI171</f>
        <v>0</v>
      </c>
      <c r="V34" s="9">
        <f>'[1]Tech x Org'!CJ171</f>
        <v>124</v>
      </c>
      <c r="W34" s="9">
        <f>'[1]Tech x Org'!CK171</f>
        <v>2</v>
      </c>
      <c r="X34" s="9">
        <f>'[1]Tech x Org'!CL171</f>
        <v>0</v>
      </c>
      <c r="Y34" s="9">
        <f>'[1]Tech x Org'!CM171</f>
        <v>8</v>
      </c>
      <c r="Z34" s="9">
        <f>'[1]Tech x Org'!CN171</f>
        <v>0</v>
      </c>
      <c r="AA34" s="9">
        <f>'[1]Tech x Org'!CO171</f>
        <v>0</v>
      </c>
      <c r="AB34" s="9">
        <f>'[1]Tech x Org'!CP171</f>
        <v>0</v>
      </c>
      <c r="AC34" s="9">
        <f>'[1]Tech x Org'!CQ171</f>
        <v>0</v>
      </c>
      <c r="AD34" s="9">
        <f>'[1]Tech x Org'!CR171</f>
        <v>69</v>
      </c>
      <c r="AE34" s="9">
        <f>'[1]Tech x Org'!CS171</f>
        <v>1</v>
      </c>
      <c r="AF34" s="9">
        <f>'[1]Tech x Org'!CT171</f>
        <v>45</v>
      </c>
      <c r="AG34" s="9">
        <f>'[1]Tech x Org'!CU171</f>
        <v>10</v>
      </c>
      <c r="AH34" s="9">
        <f>'[1]Tech x Org'!CV171</f>
        <v>2</v>
      </c>
      <c r="AI34" s="9">
        <f>'[1]Tech x Org'!CW171</f>
        <v>0</v>
      </c>
      <c r="AJ34" s="9">
        <f>'[1]Tech x Org'!CX171</f>
        <v>100</v>
      </c>
      <c r="AK34" s="9">
        <f>'[1]Tech x Org'!CY171</f>
        <v>5</v>
      </c>
      <c r="AL34" s="9">
        <f>'[1]Tech x Org'!CZ171</f>
        <v>2</v>
      </c>
      <c r="AM34" s="9">
        <f>'[1]Tech x Org'!DA171</f>
        <v>0</v>
      </c>
      <c r="AN34" s="9">
        <f>'[1]Tech x Org'!DB171</f>
        <v>34</v>
      </c>
      <c r="AO34" s="9">
        <f>[1]Extraction!$CL178</f>
        <v>5</v>
      </c>
      <c r="AP34" s="9">
        <f>[1]Extraction!$CY178</f>
        <v>17</v>
      </c>
      <c r="AQ34" s="9">
        <f>'[1]Tech x Org'!$AY171</f>
        <v>112</v>
      </c>
      <c r="AR34" s="9">
        <f>[1]Extraction!$EC178</f>
        <v>7</v>
      </c>
      <c r="AS34" s="9">
        <f>'[1]Tech x Org'!$AZ171</f>
        <v>471</v>
      </c>
      <c r="AT34" s="9">
        <f>'[1]Tech x Org'!$BA171</f>
        <v>171</v>
      </c>
      <c r="AU34" s="9">
        <f>[1]Extraction!$GL178</f>
        <v>15</v>
      </c>
      <c r="AV34" s="9">
        <f>'[1]Tech x Org'!$BB171</f>
        <v>392</v>
      </c>
      <c r="AW34" s="9">
        <f t="shared" si="0"/>
        <v>25</v>
      </c>
      <c r="AX34" s="9">
        <f>'[1]Tech x Org'!$BD171</f>
        <v>2614</v>
      </c>
      <c r="AY34" s="15"/>
      <c r="AZ34" s="15"/>
    </row>
    <row r="35" spans="1:52" x14ac:dyDescent="0.35">
      <c r="A35" s="5"/>
      <c r="B35" s="9" t="s">
        <v>85</v>
      </c>
      <c r="C35" s="9">
        <f>'[1]Tech x Org'!BQ172</f>
        <v>0</v>
      </c>
      <c r="D35" s="9">
        <f>'[1]Tech x Org'!BR172</f>
        <v>52</v>
      </c>
      <c r="E35" s="9">
        <f>'[1]Tech x Org'!BS172</f>
        <v>49</v>
      </c>
      <c r="F35" s="9">
        <f>'[1]Tech x Org'!BT172</f>
        <v>0</v>
      </c>
      <c r="G35" s="9">
        <f>'[1]Tech x Org'!BU172</f>
        <v>141</v>
      </c>
      <c r="H35" s="9">
        <f>'[1]Tech x Org'!BV172</f>
        <v>0</v>
      </c>
      <c r="I35" s="9">
        <f>'[1]Tech x Org'!BW172</f>
        <v>6</v>
      </c>
      <c r="J35" s="9">
        <f>'[1]Tech x Org'!BX172</f>
        <v>1234</v>
      </c>
      <c r="K35" s="9">
        <f>'[1]Tech x Org'!BY172</f>
        <v>47</v>
      </c>
      <c r="L35" s="9">
        <f>'[1]Tech x Org'!BZ172</f>
        <v>0</v>
      </c>
      <c r="M35" s="9">
        <f>'[1]Tech x Org'!CA172</f>
        <v>32</v>
      </c>
      <c r="N35" s="9">
        <f>'[1]Tech x Org'!CB172</f>
        <v>31</v>
      </c>
      <c r="O35" s="9">
        <f>'[1]Tech x Org'!CC172</f>
        <v>329</v>
      </c>
      <c r="P35" s="9">
        <f>'[1]Tech x Org'!CD172</f>
        <v>170</v>
      </c>
      <c r="Q35" s="9">
        <f>'[1]Tech x Org'!CE172</f>
        <v>0</v>
      </c>
      <c r="R35" s="9">
        <f>'[1]Tech x Org'!CF172</f>
        <v>0</v>
      </c>
      <c r="S35" s="9">
        <f>'[1]Tech x Org'!CG172</f>
        <v>3</v>
      </c>
      <c r="T35" s="9">
        <f>'[1]Tech x Org'!CH172</f>
        <v>11</v>
      </c>
      <c r="U35" s="9">
        <f>'[1]Tech x Org'!CI172</f>
        <v>1</v>
      </c>
      <c r="V35" s="9">
        <f>'[1]Tech x Org'!CJ172</f>
        <v>162</v>
      </c>
      <c r="W35" s="9">
        <f>'[1]Tech x Org'!CK172</f>
        <v>45</v>
      </c>
      <c r="X35" s="9">
        <f>'[1]Tech x Org'!CL172</f>
        <v>0</v>
      </c>
      <c r="Y35" s="9">
        <f>'[1]Tech x Org'!CM172</f>
        <v>19</v>
      </c>
      <c r="Z35" s="9">
        <f>'[1]Tech x Org'!CN172</f>
        <v>0</v>
      </c>
      <c r="AA35" s="9">
        <f>'[1]Tech x Org'!CO172</f>
        <v>0</v>
      </c>
      <c r="AB35" s="9">
        <f>'[1]Tech x Org'!CP172</f>
        <v>0</v>
      </c>
      <c r="AC35" s="9">
        <f>'[1]Tech x Org'!CQ172</f>
        <v>0</v>
      </c>
      <c r="AD35" s="9">
        <f>'[1]Tech x Org'!CR172</f>
        <v>69</v>
      </c>
      <c r="AE35" s="9">
        <f>'[1]Tech x Org'!CS172</f>
        <v>33</v>
      </c>
      <c r="AF35" s="9">
        <f>'[1]Tech x Org'!CT172</f>
        <v>11</v>
      </c>
      <c r="AG35" s="9">
        <f>'[1]Tech x Org'!CU172</f>
        <v>7</v>
      </c>
      <c r="AH35" s="9">
        <f>'[1]Tech x Org'!CV172</f>
        <v>0</v>
      </c>
      <c r="AI35" s="9">
        <f>'[1]Tech x Org'!CW172</f>
        <v>0</v>
      </c>
      <c r="AJ35" s="9">
        <f>'[1]Tech x Org'!CX172</f>
        <v>103</v>
      </c>
      <c r="AK35" s="9">
        <f>'[1]Tech x Org'!CY172</f>
        <v>5</v>
      </c>
      <c r="AL35" s="9">
        <f>'[1]Tech x Org'!CZ172</f>
        <v>2</v>
      </c>
      <c r="AM35" s="9">
        <f>'[1]Tech x Org'!DA172</f>
        <v>0</v>
      </c>
      <c r="AN35" s="9">
        <f>'[1]Tech x Org'!DB172</f>
        <v>19</v>
      </c>
      <c r="AO35" s="9">
        <f>[1]Extraction!$CL179</f>
        <v>17</v>
      </c>
      <c r="AP35" s="9">
        <f>[1]Extraction!$CY179</f>
        <v>28</v>
      </c>
      <c r="AQ35" s="9">
        <f>'[1]Tech x Org'!$AY172</f>
        <v>106</v>
      </c>
      <c r="AR35" s="9">
        <f>[1]Extraction!$EC179</f>
        <v>9</v>
      </c>
      <c r="AS35" s="9">
        <f>'[1]Tech x Org'!$AZ172</f>
        <v>680</v>
      </c>
      <c r="AT35" s="9">
        <f>'[1]Tech x Org'!$BA172</f>
        <v>49</v>
      </c>
      <c r="AU35" s="9">
        <f>[1]Extraction!$GL179</f>
        <v>35</v>
      </c>
      <c r="AV35" s="9">
        <f>'[1]Tech x Org'!$BB172</f>
        <v>746</v>
      </c>
      <c r="AW35" s="9">
        <f t="shared" si="0"/>
        <v>37</v>
      </c>
      <c r="AX35" s="9">
        <f>'[1]Tech x Org'!$BD172</f>
        <v>4288</v>
      </c>
      <c r="AY35" s="15"/>
      <c r="AZ35" s="15"/>
    </row>
    <row r="36" spans="1:52" x14ac:dyDescent="0.35">
      <c r="A36" s="4"/>
      <c r="B36" s="10" t="s">
        <v>86</v>
      </c>
      <c r="C36" s="10">
        <f>'[1]Tech x Org'!BQ173</f>
        <v>0</v>
      </c>
      <c r="D36" s="10">
        <f>'[1]Tech x Org'!BR173</f>
        <v>142</v>
      </c>
      <c r="E36" s="10">
        <f>'[1]Tech x Org'!BS173</f>
        <v>84</v>
      </c>
      <c r="F36" s="10">
        <f>'[1]Tech x Org'!BT173</f>
        <v>0</v>
      </c>
      <c r="G36" s="10">
        <f>'[1]Tech x Org'!BU173</f>
        <v>161</v>
      </c>
      <c r="H36" s="10">
        <f>'[1]Tech x Org'!BV173</f>
        <v>0</v>
      </c>
      <c r="I36" s="10">
        <f>'[1]Tech x Org'!BW173</f>
        <v>8</v>
      </c>
      <c r="J36" s="10">
        <f>'[1]Tech x Org'!BX173</f>
        <v>2119</v>
      </c>
      <c r="K36" s="10">
        <f>'[1]Tech x Org'!BY173</f>
        <v>29</v>
      </c>
      <c r="L36" s="10">
        <f>'[1]Tech x Org'!BZ173</f>
        <v>1</v>
      </c>
      <c r="M36" s="10">
        <f>'[1]Tech x Org'!CA173</f>
        <v>118</v>
      </c>
      <c r="N36" s="10">
        <f>'[1]Tech x Org'!CB173</f>
        <v>46</v>
      </c>
      <c r="O36" s="10">
        <f>'[1]Tech x Org'!CC173</f>
        <v>1071</v>
      </c>
      <c r="P36" s="10">
        <f>'[1]Tech x Org'!CD173</f>
        <v>321</v>
      </c>
      <c r="Q36" s="10">
        <f>'[1]Tech x Org'!CE173</f>
        <v>0</v>
      </c>
      <c r="R36" s="10">
        <f>'[1]Tech x Org'!CF173</f>
        <v>1</v>
      </c>
      <c r="S36" s="10">
        <f>'[1]Tech x Org'!CG173</f>
        <v>3</v>
      </c>
      <c r="T36" s="10">
        <f>'[1]Tech x Org'!CH173</f>
        <v>22</v>
      </c>
      <c r="U36" s="10">
        <f>'[1]Tech x Org'!CI173</f>
        <v>1</v>
      </c>
      <c r="V36" s="10">
        <f>'[1]Tech x Org'!CJ173</f>
        <v>397</v>
      </c>
      <c r="W36" s="10">
        <f>'[1]Tech x Org'!CK173</f>
        <v>44</v>
      </c>
      <c r="X36" s="10">
        <f>'[1]Tech x Org'!CL173</f>
        <v>1</v>
      </c>
      <c r="Y36" s="10">
        <f>'[1]Tech x Org'!CM173</f>
        <v>50</v>
      </c>
      <c r="Z36" s="10">
        <f>'[1]Tech x Org'!CN173</f>
        <v>0</v>
      </c>
      <c r="AA36" s="10">
        <f>'[1]Tech x Org'!CO173</f>
        <v>1</v>
      </c>
      <c r="AB36" s="10">
        <f>'[1]Tech x Org'!CP173</f>
        <v>0</v>
      </c>
      <c r="AC36" s="10">
        <f>'[1]Tech x Org'!CQ173</f>
        <v>0</v>
      </c>
      <c r="AD36" s="10">
        <f>'[1]Tech x Org'!CR173</f>
        <v>128</v>
      </c>
      <c r="AE36" s="10">
        <f>'[1]Tech x Org'!CS173</f>
        <v>25</v>
      </c>
      <c r="AF36" s="10">
        <f>'[1]Tech x Org'!CT173</f>
        <v>32</v>
      </c>
      <c r="AG36" s="10">
        <f>'[1]Tech x Org'!CU173</f>
        <v>14</v>
      </c>
      <c r="AH36" s="10">
        <f>'[1]Tech x Org'!CV173</f>
        <v>4</v>
      </c>
      <c r="AI36" s="10">
        <f>'[1]Tech x Org'!CW173</f>
        <v>0</v>
      </c>
      <c r="AJ36" s="10">
        <f>'[1]Tech x Org'!CX173</f>
        <v>305</v>
      </c>
      <c r="AK36" s="10">
        <f>'[1]Tech x Org'!CY173</f>
        <v>5</v>
      </c>
      <c r="AL36" s="10">
        <f>'[1]Tech x Org'!CZ173</f>
        <v>5</v>
      </c>
      <c r="AM36" s="10">
        <f>'[1]Tech x Org'!DA173</f>
        <v>0</v>
      </c>
      <c r="AN36" s="10">
        <f>'[1]Tech x Org'!DB173</f>
        <v>60</v>
      </c>
      <c r="AO36" s="10">
        <f>[1]Extraction!$CL180</f>
        <v>34</v>
      </c>
      <c r="AP36" s="10">
        <f>[1]Extraction!$CY180</f>
        <v>90</v>
      </c>
      <c r="AQ36" s="10">
        <f>'[1]Tech x Org'!$AY173</f>
        <v>299</v>
      </c>
      <c r="AR36" s="10">
        <f>[1]Extraction!$EC180</f>
        <v>36</v>
      </c>
      <c r="AS36" s="10">
        <f>'[1]Tech x Org'!$AZ173</f>
        <v>1508</v>
      </c>
      <c r="AT36" s="10">
        <f>'[1]Tech x Org'!$BA173</f>
        <v>219</v>
      </c>
      <c r="AU36" s="10">
        <f>[1]Extraction!$GL180</f>
        <v>69</v>
      </c>
      <c r="AV36" s="10">
        <f>'[1]Tech x Org'!$BB173</f>
        <v>1458</v>
      </c>
      <c r="AW36" s="10">
        <f t="shared" si="0"/>
        <v>128</v>
      </c>
      <c r="AX36" s="10">
        <f>'[1]Tech x Org'!$BD173</f>
        <v>9039</v>
      </c>
      <c r="AY36" s="15"/>
      <c r="AZ36" s="15"/>
    </row>
    <row r="37" spans="1:52" x14ac:dyDescent="0.35">
      <c r="A37" s="3" t="s">
        <v>87</v>
      </c>
      <c r="B37" s="11" t="s">
        <v>88</v>
      </c>
      <c r="C37" s="11">
        <f>'[1]Tech x Org'!BQ174</f>
        <v>0</v>
      </c>
      <c r="D37" s="11">
        <f>'[1]Tech x Org'!BR174</f>
        <v>62</v>
      </c>
      <c r="E37" s="11">
        <f>'[1]Tech x Org'!BS174</f>
        <v>29</v>
      </c>
      <c r="F37" s="11">
        <f>'[1]Tech x Org'!BT174</f>
        <v>2</v>
      </c>
      <c r="G37" s="11">
        <f>'[1]Tech x Org'!BU174</f>
        <v>214</v>
      </c>
      <c r="H37" s="11">
        <f>'[1]Tech x Org'!BV174</f>
        <v>0</v>
      </c>
      <c r="I37" s="11">
        <f>'[1]Tech x Org'!BW174</f>
        <v>9</v>
      </c>
      <c r="J37" s="11">
        <f>'[1]Tech x Org'!BX174</f>
        <v>591</v>
      </c>
      <c r="K37" s="11">
        <f>'[1]Tech x Org'!BY174</f>
        <v>27</v>
      </c>
      <c r="L37" s="11">
        <f>'[1]Tech x Org'!BZ174</f>
        <v>3</v>
      </c>
      <c r="M37" s="11">
        <f>'[1]Tech x Org'!CA174</f>
        <v>39</v>
      </c>
      <c r="N37" s="11">
        <f>'[1]Tech x Org'!CB174</f>
        <v>17</v>
      </c>
      <c r="O37" s="11">
        <f>'[1]Tech x Org'!CC174</f>
        <v>157</v>
      </c>
      <c r="P37" s="11">
        <f>'[1]Tech x Org'!CD174</f>
        <v>136</v>
      </c>
      <c r="Q37" s="11">
        <f>'[1]Tech x Org'!CE174</f>
        <v>1</v>
      </c>
      <c r="R37" s="11">
        <f>'[1]Tech x Org'!CF174</f>
        <v>0</v>
      </c>
      <c r="S37" s="11">
        <f>'[1]Tech x Org'!CG174</f>
        <v>2</v>
      </c>
      <c r="T37" s="11">
        <f>'[1]Tech x Org'!CH174</f>
        <v>7</v>
      </c>
      <c r="U37" s="11">
        <f>'[1]Tech x Org'!CI174</f>
        <v>0</v>
      </c>
      <c r="V37" s="11">
        <f>'[1]Tech x Org'!CJ174</f>
        <v>233</v>
      </c>
      <c r="W37" s="11">
        <f>'[1]Tech x Org'!CK174</f>
        <v>7</v>
      </c>
      <c r="X37" s="11">
        <f>'[1]Tech x Org'!CL174</f>
        <v>3</v>
      </c>
      <c r="Y37" s="11">
        <f>'[1]Tech x Org'!CM174</f>
        <v>4</v>
      </c>
      <c r="Z37" s="11">
        <f>'[1]Tech x Org'!CN174</f>
        <v>1</v>
      </c>
      <c r="AA37" s="11">
        <f>'[1]Tech x Org'!CO174</f>
        <v>1</v>
      </c>
      <c r="AB37" s="11">
        <f>'[1]Tech x Org'!CP174</f>
        <v>0</v>
      </c>
      <c r="AC37" s="11">
        <f>'[1]Tech x Org'!CQ174</f>
        <v>4</v>
      </c>
      <c r="AD37" s="11">
        <f>'[1]Tech x Org'!CR174</f>
        <v>115</v>
      </c>
      <c r="AE37" s="11">
        <f>'[1]Tech x Org'!CS174</f>
        <v>18</v>
      </c>
      <c r="AF37" s="11">
        <f>'[1]Tech x Org'!CT174</f>
        <v>11</v>
      </c>
      <c r="AG37" s="11">
        <f>'[1]Tech x Org'!CU174</f>
        <v>12</v>
      </c>
      <c r="AH37" s="11">
        <f>'[1]Tech x Org'!CV174</f>
        <v>4</v>
      </c>
      <c r="AI37" s="11">
        <f>'[1]Tech x Org'!CW174</f>
        <v>2</v>
      </c>
      <c r="AJ37" s="11">
        <f>'[1]Tech x Org'!CX174</f>
        <v>94</v>
      </c>
      <c r="AK37" s="11">
        <f>'[1]Tech x Org'!CY174</f>
        <v>10</v>
      </c>
      <c r="AL37" s="11">
        <f>'[1]Tech x Org'!CZ174</f>
        <v>1</v>
      </c>
      <c r="AM37" s="11">
        <f>'[1]Tech x Org'!DA174</f>
        <v>1</v>
      </c>
      <c r="AN37" s="11">
        <f>'[1]Tech x Org'!DB174</f>
        <v>38</v>
      </c>
      <c r="AO37" s="11">
        <f>[1]Extraction!$CL181</f>
        <v>40</v>
      </c>
      <c r="AP37" s="11">
        <f>[1]Extraction!$CY181</f>
        <v>33</v>
      </c>
      <c r="AQ37" s="11">
        <f>'[1]Tech x Org'!$AY174</f>
        <v>194</v>
      </c>
      <c r="AR37" s="11">
        <f>[1]Extraction!$EC181</f>
        <v>15</v>
      </c>
      <c r="AS37" s="11">
        <f>'[1]Tech x Org'!$AZ174</f>
        <v>196</v>
      </c>
      <c r="AT37" s="11">
        <f>'[1]Tech x Org'!$BA174</f>
        <v>174</v>
      </c>
      <c r="AU37" s="11">
        <f>[1]Extraction!$GL181</f>
        <v>59</v>
      </c>
      <c r="AV37" s="11">
        <f>'[1]Tech x Org'!$BB174</f>
        <v>549</v>
      </c>
      <c r="AW37" s="11">
        <f t="shared" si="0"/>
        <v>52</v>
      </c>
      <c r="AX37" s="11">
        <f>'[1]Tech x Org'!$BD174</f>
        <v>3167</v>
      </c>
      <c r="AY37" s="15"/>
      <c r="AZ37" s="15"/>
    </row>
    <row r="38" spans="1:52" x14ac:dyDescent="0.35">
      <c r="A38" s="5"/>
      <c r="B38" s="9" t="s">
        <v>89</v>
      </c>
      <c r="C38" s="9">
        <f>'[1]Tech x Org'!BQ175</f>
        <v>0</v>
      </c>
      <c r="D38" s="9">
        <f>'[1]Tech x Org'!BR175</f>
        <v>54</v>
      </c>
      <c r="E38" s="9">
        <f>'[1]Tech x Org'!BS175</f>
        <v>34</v>
      </c>
      <c r="F38" s="9">
        <f>'[1]Tech x Org'!BT175</f>
        <v>0</v>
      </c>
      <c r="G38" s="9">
        <f>'[1]Tech x Org'!BU175</f>
        <v>557</v>
      </c>
      <c r="H38" s="9">
        <f>'[1]Tech x Org'!BV175</f>
        <v>3</v>
      </c>
      <c r="I38" s="9">
        <f>'[1]Tech x Org'!BW175</f>
        <v>1</v>
      </c>
      <c r="J38" s="9">
        <f>'[1]Tech x Org'!BX175</f>
        <v>551</v>
      </c>
      <c r="K38" s="9">
        <f>'[1]Tech x Org'!BY175</f>
        <v>22</v>
      </c>
      <c r="L38" s="9">
        <f>'[1]Tech x Org'!BZ175</f>
        <v>0</v>
      </c>
      <c r="M38" s="9">
        <f>'[1]Tech x Org'!CA175</f>
        <v>35</v>
      </c>
      <c r="N38" s="9">
        <f>'[1]Tech x Org'!CB175</f>
        <v>14</v>
      </c>
      <c r="O38" s="9">
        <f>'[1]Tech x Org'!CC175</f>
        <v>220</v>
      </c>
      <c r="P38" s="9">
        <f>'[1]Tech x Org'!CD175</f>
        <v>230</v>
      </c>
      <c r="Q38" s="9">
        <f>'[1]Tech x Org'!CE175</f>
        <v>1</v>
      </c>
      <c r="R38" s="9">
        <f>'[1]Tech x Org'!CF175</f>
        <v>1</v>
      </c>
      <c r="S38" s="9">
        <f>'[1]Tech x Org'!CG175</f>
        <v>3</v>
      </c>
      <c r="T38" s="9">
        <f>'[1]Tech x Org'!CH175</f>
        <v>18</v>
      </c>
      <c r="U38" s="9">
        <f>'[1]Tech x Org'!CI175</f>
        <v>4</v>
      </c>
      <c r="V38" s="9">
        <f>'[1]Tech x Org'!CJ175</f>
        <v>162</v>
      </c>
      <c r="W38" s="9">
        <f>'[1]Tech x Org'!CK175</f>
        <v>3</v>
      </c>
      <c r="X38" s="9">
        <f>'[1]Tech x Org'!CL175</f>
        <v>1</v>
      </c>
      <c r="Y38" s="9">
        <f>'[1]Tech x Org'!CM175</f>
        <v>24</v>
      </c>
      <c r="Z38" s="9">
        <f>'[1]Tech x Org'!CN175</f>
        <v>0</v>
      </c>
      <c r="AA38" s="9">
        <f>'[1]Tech x Org'!CO175</f>
        <v>1</v>
      </c>
      <c r="AB38" s="9">
        <f>'[1]Tech x Org'!CP175</f>
        <v>0</v>
      </c>
      <c r="AC38" s="9">
        <f>'[1]Tech x Org'!CQ175</f>
        <v>7</v>
      </c>
      <c r="AD38" s="9">
        <f>'[1]Tech x Org'!CR175</f>
        <v>116</v>
      </c>
      <c r="AE38" s="9">
        <f>'[1]Tech x Org'!CS175</f>
        <v>4</v>
      </c>
      <c r="AF38" s="9">
        <f>'[1]Tech x Org'!CT175</f>
        <v>12</v>
      </c>
      <c r="AG38" s="9">
        <f>'[1]Tech x Org'!CU175</f>
        <v>2</v>
      </c>
      <c r="AH38" s="9">
        <f>'[1]Tech x Org'!CV175</f>
        <v>1</v>
      </c>
      <c r="AI38" s="9">
        <f>'[1]Tech x Org'!CW175</f>
        <v>2</v>
      </c>
      <c r="AJ38" s="9">
        <f>'[1]Tech x Org'!CX175</f>
        <v>74</v>
      </c>
      <c r="AK38" s="9">
        <f>'[1]Tech x Org'!CY175</f>
        <v>7</v>
      </c>
      <c r="AL38" s="9">
        <f>'[1]Tech x Org'!CZ175</f>
        <v>1</v>
      </c>
      <c r="AM38" s="9">
        <f>'[1]Tech x Org'!DA175</f>
        <v>1</v>
      </c>
      <c r="AN38" s="9">
        <f>'[1]Tech x Org'!DB175</f>
        <v>48</v>
      </c>
      <c r="AO38" s="9">
        <f>[1]Extraction!$CL182</f>
        <v>29</v>
      </c>
      <c r="AP38" s="9">
        <f>[1]Extraction!$CY182</f>
        <v>23</v>
      </c>
      <c r="AQ38" s="9">
        <f>'[1]Tech x Org'!$AY175</f>
        <v>316</v>
      </c>
      <c r="AR38" s="9">
        <f>[1]Extraction!$EC182</f>
        <v>21</v>
      </c>
      <c r="AS38" s="9">
        <f>'[1]Tech x Org'!$AZ175</f>
        <v>258</v>
      </c>
      <c r="AT38" s="9">
        <f>'[1]Tech x Org'!$BA175</f>
        <v>276</v>
      </c>
      <c r="AU38" s="9">
        <f>[1]Extraction!$GL182</f>
        <v>47</v>
      </c>
      <c r="AV38" s="9">
        <f>'[1]Tech x Org'!$BB175</f>
        <v>881</v>
      </c>
      <c r="AW38" s="9">
        <f t="shared" si="0"/>
        <v>38</v>
      </c>
      <c r="AX38" s="9">
        <f>'[1]Tech x Org'!$BD175</f>
        <v>4103</v>
      </c>
      <c r="AY38" s="15"/>
      <c r="AZ38" s="15"/>
    </row>
    <row r="39" spans="1:52" x14ac:dyDescent="0.35">
      <c r="A39" s="4"/>
      <c r="B39" s="10" t="s">
        <v>90</v>
      </c>
      <c r="C39" s="10">
        <f>'[1]Tech x Org'!BQ176</f>
        <v>0</v>
      </c>
      <c r="D39" s="10">
        <f>'[1]Tech x Org'!BR176</f>
        <v>157</v>
      </c>
      <c r="E39" s="10">
        <f>'[1]Tech x Org'!BS176</f>
        <v>128</v>
      </c>
      <c r="F39" s="10">
        <f>'[1]Tech x Org'!BT176</f>
        <v>1</v>
      </c>
      <c r="G39" s="10">
        <f>'[1]Tech x Org'!BU176</f>
        <v>209</v>
      </c>
      <c r="H39" s="10">
        <f>'[1]Tech x Org'!BV176</f>
        <v>1</v>
      </c>
      <c r="I39" s="10">
        <f>'[1]Tech x Org'!BW176</f>
        <v>12</v>
      </c>
      <c r="J39" s="10">
        <f>'[1]Tech x Org'!BX176</f>
        <v>1029</v>
      </c>
      <c r="K39" s="10">
        <f>'[1]Tech x Org'!BY176</f>
        <v>128</v>
      </c>
      <c r="L39" s="10">
        <f>'[1]Tech x Org'!BZ176</f>
        <v>0</v>
      </c>
      <c r="M39" s="10">
        <f>'[1]Tech x Org'!CA176</f>
        <v>92</v>
      </c>
      <c r="N39" s="10">
        <f>'[1]Tech x Org'!CB176</f>
        <v>76</v>
      </c>
      <c r="O39" s="10">
        <f>'[1]Tech x Org'!CC176</f>
        <v>362</v>
      </c>
      <c r="P39" s="10">
        <f>'[1]Tech x Org'!CD176</f>
        <v>250</v>
      </c>
      <c r="Q39" s="10">
        <f>'[1]Tech x Org'!CE176</f>
        <v>7</v>
      </c>
      <c r="R39" s="10">
        <f>'[1]Tech x Org'!CF176</f>
        <v>1</v>
      </c>
      <c r="S39" s="10">
        <f>'[1]Tech x Org'!CG176</f>
        <v>8</v>
      </c>
      <c r="T39" s="10">
        <f>'[1]Tech x Org'!CH176</f>
        <v>8</v>
      </c>
      <c r="U39" s="10">
        <f>'[1]Tech x Org'!CI176</f>
        <v>1</v>
      </c>
      <c r="V39" s="10">
        <f>'[1]Tech x Org'!CJ176</f>
        <v>269</v>
      </c>
      <c r="W39" s="10">
        <f>'[1]Tech x Org'!CK176</f>
        <v>21</v>
      </c>
      <c r="X39" s="10">
        <f>'[1]Tech x Org'!CL176</f>
        <v>2</v>
      </c>
      <c r="Y39" s="10">
        <f>'[1]Tech x Org'!CM176</f>
        <v>14</v>
      </c>
      <c r="Z39" s="10">
        <f>'[1]Tech x Org'!CN176</f>
        <v>1</v>
      </c>
      <c r="AA39" s="10">
        <f>'[1]Tech x Org'!CO176</f>
        <v>1</v>
      </c>
      <c r="AB39" s="10">
        <f>'[1]Tech x Org'!CP176</f>
        <v>0</v>
      </c>
      <c r="AC39" s="10">
        <f>'[1]Tech x Org'!CQ176</f>
        <v>0</v>
      </c>
      <c r="AD39" s="10">
        <f>'[1]Tech x Org'!CR176</f>
        <v>178</v>
      </c>
      <c r="AE39" s="10">
        <f>'[1]Tech x Org'!CS176</f>
        <v>74</v>
      </c>
      <c r="AF39" s="10">
        <f>'[1]Tech x Org'!CT176</f>
        <v>38</v>
      </c>
      <c r="AG39" s="10">
        <f>'[1]Tech x Org'!CU176</f>
        <v>18</v>
      </c>
      <c r="AH39" s="10">
        <f>'[1]Tech x Org'!CV176</f>
        <v>1</v>
      </c>
      <c r="AI39" s="10">
        <f>'[1]Tech x Org'!CW176</f>
        <v>0</v>
      </c>
      <c r="AJ39" s="10">
        <f>'[1]Tech x Org'!CX176</f>
        <v>123</v>
      </c>
      <c r="AK39" s="10">
        <f>'[1]Tech x Org'!CY176</f>
        <v>4</v>
      </c>
      <c r="AL39" s="10">
        <f>'[1]Tech x Org'!CZ176</f>
        <v>1</v>
      </c>
      <c r="AM39" s="10">
        <f>'[1]Tech x Org'!DA176</f>
        <v>3</v>
      </c>
      <c r="AN39" s="10">
        <f>'[1]Tech x Org'!DB176</f>
        <v>20</v>
      </c>
      <c r="AO39" s="10">
        <f>[1]Extraction!$CL183</f>
        <v>61</v>
      </c>
      <c r="AP39" s="10">
        <f>[1]Extraction!$CY183</f>
        <v>40</v>
      </c>
      <c r="AQ39" s="10">
        <f>'[1]Tech x Org'!$AY176</f>
        <v>122</v>
      </c>
      <c r="AR39" s="10">
        <f>[1]Extraction!$EC183</f>
        <v>28</v>
      </c>
      <c r="AS39" s="10">
        <f>'[1]Tech x Org'!$AZ176</f>
        <v>262</v>
      </c>
      <c r="AT39" s="10">
        <f>'[1]Tech x Org'!$BA176</f>
        <v>43</v>
      </c>
      <c r="AU39" s="10">
        <f>[1]Extraction!$GL183</f>
        <v>24</v>
      </c>
      <c r="AV39" s="10">
        <f>'[1]Tech x Org'!$BB176</f>
        <v>791</v>
      </c>
      <c r="AW39" s="10">
        <f t="shared" si="0"/>
        <v>116</v>
      </c>
      <c r="AX39" s="10">
        <f>'[1]Tech x Org'!$BD176</f>
        <v>4725</v>
      </c>
      <c r="AY39" s="15"/>
      <c r="AZ39" s="15"/>
    </row>
    <row r="40" spans="1:52" x14ac:dyDescent="0.35">
      <c r="A40" s="20" t="s">
        <v>91</v>
      </c>
      <c r="B40" s="20"/>
      <c r="C40" s="20">
        <v>0</v>
      </c>
      <c r="D40" s="20">
        <v>7</v>
      </c>
      <c r="E40" s="20">
        <v>12</v>
      </c>
      <c r="F40" s="20">
        <v>0</v>
      </c>
      <c r="G40" s="20">
        <v>35</v>
      </c>
      <c r="H40" s="20">
        <v>0</v>
      </c>
      <c r="I40" s="20">
        <v>1</v>
      </c>
      <c r="J40" s="20">
        <v>166</v>
      </c>
      <c r="K40" s="20">
        <v>31</v>
      </c>
      <c r="L40" s="20">
        <v>0</v>
      </c>
      <c r="M40" s="20">
        <v>22</v>
      </c>
      <c r="N40" s="20">
        <v>13</v>
      </c>
      <c r="O40" s="20">
        <v>55</v>
      </c>
      <c r="P40" s="20">
        <v>12</v>
      </c>
      <c r="Q40" s="20">
        <v>3</v>
      </c>
      <c r="R40" s="20">
        <v>0</v>
      </c>
      <c r="S40" s="20">
        <v>4</v>
      </c>
      <c r="T40" s="20">
        <v>5</v>
      </c>
      <c r="U40" s="20">
        <v>0</v>
      </c>
      <c r="V40" s="20">
        <v>37</v>
      </c>
      <c r="W40" s="20">
        <v>3</v>
      </c>
      <c r="X40" s="20">
        <v>1</v>
      </c>
      <c r="Y40" s="20">
        <v>11</v>
      </c>
      <c r="Z40" s="20">
        <v>0</v>
      </c>
      <c r="AA40" s="20">
        <v>0</v>
      </c>
      <c r="AB40" s="20">
        <v>5</v>
      </c>
      <c r="AC40" s="20">
        <v>0</v>
      </c>
      <c r="AD40" s="20">
        <v>80</v>
      </c>
      <c r="AE40" s="20">
        <v>2</v>
      </c>
      <c r="AF40" s="20">
        <v>22</v>
      </c>
      <c r="AG40" s="20">
        <v>2</v>
      </c>
      <c r="AH40" s="20">
        <v>3</v>
      </c>
      <c r="AI40" s="20">
        <v>0</v>
      </c>
      <c r="AJ40" s="20">
        <v>21</v>
      </c>
      <c r="AK40" s="20">
        <v>0</v>
      </c>
      <c r="AL40" s="20">
        <v>1</v>
      </c>
      <c r="AM40" s="20">
        <v>0</v>
      </c>
      <c r="AN40" s="20">
        <v>3</v>
      </c>
      <c r="AO40" s="20">
        <v>9</v>
      </c>
      <c r="AP40" s="20">
        <v>10</v>
      </c>
      <c r="AQ40" s="20">
        <v>19</v>
      </c>
      <c r="AR40" s="20">
        <v>14</v>
      </c>
      <c r="AS40" s="20">
        <v>77</v>
      </c>
      <c r="AT40" s="20">
        <v>27</v>
      </c>
      <c r="AU40" s="20">
        <v>17</v>
      </c>
      <c r="AV40" s="20">
        <v>241</v>
      </c>
      <c r="AW40" s="20">
        <v>69</v>
      </c>
      <c r="AX40" s="20">
        <v>1040</v>
      </c>
    </row>
    <row r="42" spans="1:52" x14ac:dyDescent="0.35">
      <c r="A42" s="16" t="s">
        <v>92</v>
      </c>
      <c r="AB42" s="13"/>
      <c r="AQ42" s="13"/>
      <c r="AT42" s="13"/>
      <c r="AW42" s="13"/>
    </row>
    <row r="43" spans="1:52" x14ac:dyDescent="0.35">
      <c r="A43" s="18" t="s">
        <v>93</v>
      </c>
      <c r="E43" s="17"/>
    </row>
    <row r="44" spans="1:52" x14ac:dyDescent="0.35">
      <c r="E44" s="17"/>
    </row>
    <row r="45" spans="1:52" ht="18.5" x14ac:dyDescent="0.35">
      <c r="A45" s="16" t="s">
        <v>94</v>
      </c>
      <c r="E45" s="17"/>
    </row>
    <row r="46" spans="1:52" ht="18.5" x14ac:dyDescent="0.35">
      <c r="A46" s="16" t="s">
        <v>95</v>
      </c>
      <c r="E46" s="17"/>
    </row>
    <row r="47" spans="1:52" x14ac:dyDescent="0.35">
      <c r="A47" s="16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49"/>
  <sheetViews>
    <sheetView topLeftCell="V1" zoomScale="70" zoomScaleNormal="70" workbookViewId="0">
      <selection activeCell="AX5" sqref="AX5"/>
    </sheetView>
  </sheetViews>
  <sheetFormatPr defaultRowHeight="15.5" x14ac:dyDescent="0.35"/>
  <cols>
    <col min="1" max="1" width="20.23046875" customWidth="1"/>
    <col min="2" max="2" width="35.23046875" customWidth="1"/>
    <col min="3" max="6" width="8.765625" customWidth="1"/>
    <col min="7" max="7" width="10" bestFit="1" customWidth="1"/>
    <col min="8" max="8" width="8.765625" customWidth="1"/>
    <col min="9" max="9" width="13.53515625" bestFit="1" customWidth="1"/>
    <col min="10" max="15" width="8.765625" customWidth="1"/>
    <col min="16" max="16" width="13.23046875" bestFit="1" customWidth="1"/>
    <col min="17" max="22" width="8.765625" customWidth="1"/>
    <col min="23" max="23" width="11.23046875" bestFit="1" customWidth="1"/>
    <col min="24" max="24" width="8.765625" customWidth="1"/>
    <col min="25" max="25" width="10.765625" bestFit="1" customWidth="1"/>
    <col min="26" max="27" width="8.765625" customWidth="1"/>
    <col min="28" max="28" width="14.23046875" customWidth="1"/>
    <col min="29" max="29" width="8.765625" customWidth="1"/>
    <col min="30" max="30" width="10.23046875" customWidth="1"/>
    <col min="31" max="38" width="8.765625" customWidth="1"/>
    <col min="39" max="39" width="9.765625" customWidth="1"/>
    <col min="40" max="42" width="8.765625" customWidth="1"/>
    <col min="43" max="43" width="9.53515625" customWidth="1"/>
    <col min="44" max="46" width="8.765625" customWidth="1"/>
    <col min="47" max="48" width="12.765625" customWidth="1"/>
    <col min="49" max="49" width="14.23046875" customWidth="1"/>
    <col min="50" max="50" width="6.765625" customWidth="1"/>
  </cols>
  <sheetData>
    <row r="1" spans="1:52" ht="20" x14ac:dyDescent="0.4">
      <c r="A1" s="1" t="s">
        <v>0</v>
      </c>
    </row>
    <row r="2" spans="1:52" ht="17.5" x14ac:dyDescent="0.35">
      <c r="A2" s="2" t="s">
        <v>103</v>
      </c>
    </row>
    <row r="4" spans="1:52" x14ac:dyDescent="0.35">
      <c r="A4" s="3" t="s">
        <v>2</v>
      </c>
      <c r="B4" s="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28</v>
      </c>
      <c r="AC4" s="7" t="s">
        <v>29</v>
      </c>
      <c r="AD4" s="7" t="s">
        <v>30</v>
      </c>
      <c r="AE4" s="7" t="s">
        <v>31</v>
      </c>
      <c r="AF4" s="7" t="s">
        <v>32</v>
      </c>
      <c r="AG4" s="7" t="s">
        <v>33</v>
      </c>
      <c r="AH4" s="7" t="s">
        <v>34</v>
      </c>
      <c r="AI4" s="7" t="s">
        <v>35</v>
      </c>
      <c r="AJ4" s="7" t="s">
        <v>36</v>
      </c>
      <c r="AK4" s="7" t="s">
        <v>37</v>
      </c>
      <c r="AL4" s="7" t="s">
        <v>38</v>
      </c>
      <c r="AM4" s="7" t="s">
        <v>39</v>
      </c>
      <c r="AN4" s="7" t="s">
        <v>40</v>
      </c>
      <c r="AO4" s="7" t="s">
        <v>41</v>
      </c>
      <c r="AP4" s="7" t="s">
        <v>42</v>
      </c>
      <c r="AQ4" s="7" t="s">
        <v>43</v>
      </c>
      <c r="AR4" s="7" t="s">
        <v>44</v>
      </c>
      <c r="AS4" s="7" t="s">
        <v>45</v>
      </c>
      <c r="AT4" s="7" t="s">
        <v>46</v>
      </c>
      <c r="AU4" s="7" t="s">
        <v>47</v>
      </c>
      <c r="AV4" s="7" t="s">
        <v>48</v>
      </c>
      <c r="AW4" s="7" t="s">
        <v>49</v>
      </c>
      <c r="AX4" s="7" t="s">
        <v>50</v>
      </c>
    </row>
    <row r="5" spans="1:52" x14ac:dyDescent="0.35">
      <c r="A5" s="3" t="s">
        <v>51</v>
      </c>
      <c r="B5" s="8" t="s">
        <v>52</v>
      </c>
      <c r="C5" s="8">
        <v>0</v>
      </c>
      <c r="D5" s="8">
        <v>291</v>
      </c>
      <c r="E5" s="8">
        <v>96</v>
      </c>
      <c r="F5" s="8">
        <v>4</v>
      </c>
      <c r="G5" s="8">
        <v>511</v>
      </c>
      <c r="H5" s="8">
        <v>4</v>
      </c>
      <c r="I5" s="8">
        <v>12</v>
      </c>
      <c r="J5" s="8">
        <v>2060</v>
      </c>
      <c r="K5" s="8">
        <v>108</v>
      </c>
      <c r="L5" s="8">
        <v>0</v>
      </c>
      <c r="M5" s="8">
        <v>139</v>
      </c>
      <c r="N5" s="8">
        <v>53</v>
      </c>
      <c r="O5" s="8">
        <v>655</v>
      </c>
      <c r="P5" s="8">
        <v>304</v>
      </c>
      <c r="Q5" s="8">
        <v>2</v>
      </c>
      <c r="R5" s="8">
        <v>1</v>
      </c>
      <c r="S5" s="8">
        <v>3</v>
      </c>
      <c r="T5" s="8">
        <v>85</v>
      </c>
      <c r="U5" s="8">
        <v>0</v>
      </c>
      <c r="V5" s="8">
        <v>231</v>
      </c>
      <c r="W5" s="8">
        <v>25</v>
      </c>
      <c r="X5" s="8">
        <v>2</v>
      </c>
      <c r="Y5" s="8">
        <v>17</v>
      </c>
      <c r="Z5" s="8">
        <v>5</v>
      </c>
      <c r="AA5" s="8">
        <v>0</v>
      </c>
      <c r="AB5" s="8">
        <v>0</v>
      </c>
      <c r="AC5" s="8">
        <v>10</v>
      </c>
      <c r="AD5" s="8">
        <v>597</v>
      </c>
      <c r="AE5" s="8">
        <v>33</v>
      </c>
      <c r="AF5" s="8">
        <v>11</v>
      </c>
      <c r="AG5" s="8">
        <v>11</v>
      </c>
      <c r="AH5" s="8">
        <v>3</v>
      </c>
      <c r="AI5" s="8">
        <v>1</v>
      </c>
      <c r="AJ5" s="8">
        <v>102</v>
      </c>
      <c r="AK5" s="8">
        <v>13</v>
      </c>
      <c r="AL5" s="8">
        <v>2</v>
      </c>
      <c r="AM5" s="8">
        <v>0</v>
      </c>
      <c r="AN5" s="8">
        <v>19</v>
      </c>
      <c r="AO5" s="8">
        <v>32</v>
      </c>
      <c r="AP5" s="8">
        <v>85</v>
      </c>
      <c r="AQ5" s="14">
        <v>890</v>
      </c>
      <c r="AR5" s="8">
        <v>43</v>
      </c>
      <c r="AS5" s="14">
        <v>1920</v>
      </c>
      <c r="AT5" s="14">
        <v>952</v>
      </c>
      <c r="AU5" s="8">
        <v>107</v>
      </c>
      <c r="AV5" s="14">
        <v>1673</v>
      </c>
      <c r="AW5" s="14">
        <v>185</v>
      </c>
      <c r="AX5" s="14">
        <v>11297</v>
      </c>
      <c r="AY5" s="15"/>
      <c r="AZ5" s="15"/>
    </row>
    <row r="6" spans="1:52" x14ac:dyDescent="0.35">
      <c r="A6" s="5"/>
      <c r="B6" s="9" t="s">
        <v>53</v>
      </c>
      <c r="C6" s="9">
        <v>0</v>
      </c>
      <c r="D6" s="9">
        <v>49</v>
      </c>
      <c r="E6" s="9">
        <v>18</v>
      </c>
      <c r="F6" s="9">
        <v>0</v>
      </c>
      <c r="G6" s="9">
        <v>78</v>
      </c>
      <c r="H6" s="9">
        <v>0</v>
      </c>
      <c r="I6" s="9">
        <v>0</v>
      </c>
      <c r="J6" s="9">
        <v>358</v>
      </c>
      <c r="K6" s="9">
        <v>147</v>
      </c>
      <c r="L6" s="9">
        <v>1</v>
      </c>
      <c r="M6" s="9">
        <v>18</v>
      </c>
      <c r="N6" s="9">
        <v>70</v>
      </c>
      <c r="O6" s="9">
        <v>187</v>
      </c>
      <c r="P6" s="9">
        <v>70</v>
      </c>
      <c r="Q6" s="9">
        <v>0</v>
      </c>
      <c r="R6" s="9">
        <v>0</v>
      </c>
      <c r="S6" s="9">
        <v>0</v>
      </c>
      <c r="T6" s="9">
        <v>26</v>
      </c>
      <c r="U6" s="9">
        <v>1</v>
      </c>
      <c r="V6" s="9">
        <v>26</v>
      </c>
      <c r="W6" s="9">
        <v>1</v>
      </c>
      <c r="X6" s="9">
        <v>0</v>
      </c>
      <c r="Y6" s="9">
        <v>7</v>
      </c>
      <c r="Z6" s="9">
        <v>0</v>
      </c>
      <c r="AA6" s="9">
        <v>0</v>
      </c>
      <c r="AB6" s="9">
        <v>0</v>
      </c>
      <c r="AC6" s="9">
        <v>0</v>
      </c>
      <c r="AD6" s="9">
        <v>97</v>
      </c>
      <c r="AE6" s="9">
        <v>6</v>
      </c>
      <c r="AF6" s="9">
        <v>3</v>
      </c>
      <c r="AG6" s="9">
        <v>2</v>
      </c>
      <c r="AH6" s="9">
        <v>0</v>
      </c>
      <c r="AI6" s="9">
        <v>0</v>
      </c>
      <c r="AJ6" s="9">
        <v>68</v>
      </c>
      <c r="AK6" s="9">
        <v>1</v>
      </c>
      <c r="AL6" s="9">
        <v>0</v>
      </c>
      <c r="AM6" s="9">
        <v>0</v>
      </c>
      <c r="AN6" s="9">
        <v>10</v>
      </c>
      <c r="AO6" s="9">
        <v>12</v>
      </c>
      <c r="AP6" s="9">
        <v>41</v>
      </c>
      <c r="AQ6" s="9">
        <v>582</v>
      </c>
      <c r="AR6" s="9">
        <v>22</v>
      </c>
      <c r="AS6" s="9">
        <v>783</v>
      </c>
      <c r="AT6" s="9">
        <v>396</v>
      </c>
      <c r="AU6" s="9">
        <v>129</v>
      </c>
      <c r="AV6" s="9">
        <v>995</v>
      </c>
      <c r="AW6" s="9">
        <v>74</v>
      </c>
      <c r="AX6" s="9">
        <v>4278</v>
      </c>
      <c r="AY6" s="15"/>
      <c r="AZ6" s="15"/>
    </row>
    <row r="7" spans="1:52" x14ac:dyDescent="0.35">
      <c r="A7" s="5"/>
      <c r="B7" s="9" t="s">
        <v>54</v>
      </c>
      <c r="C7" s="9">
        <v>0</v>
      </c>
      <c r="D7" s="9">
        <v>23</v>
      </c>
      <c r="E7" s="9">
        <v>27</v>
      </c>
      <c r="F7" s="9">
        <v>0</v>
      </c>
      <c r="G7" s="9">
        <v>33</v>
      </c>
      <c r="H7" s="9">
        <v>0</v>
      </c>
      <c r="I7" s="9">
        <v>1</v>
      </c>
      <c r="J7" s="9">
        <v>242</v>
      </c>
      <c r="K7" s="9">
        <v>9</v>
      </c>
      <c r="L7" s="9">
        <v>0</v>
      </c>
      <c r="M7" s="9">
        <v>22</v>
      </c>
      <c r="N7" s="9">
        <v>101</v>
      </c>
      <c r="O7" s="9">
        <v>194</v>
      </c>
      <c r="P7" s="9">
        <v>101</v>
      </c>
      <c r="Q7" s="9">
        <v>0</v>
      </c>
      <c r="R7" s="9">
        <v>0</v>
      </c>
      <c r="S7" s="9">
        <v>1</v>
      </c>
      <c r="T7" s="9">
        <v>12</v>
      </c>
      <c r="U7" s="9">
        <v>0</v>
      </c>
      <c r="V7" s="9">
        <v>30</v>
      </c>
      <c r="W7" s="9">
        <v>1</v>
      </c>
      <c r="X7" s="9">
        <v>1</v>
      </c>
      <c r="Y7" s="9">
        <v>11</v>
      </c>
      <c r="Z7" s="9">
        <v>0</v>
      </c>
      <c r="AA7" s="9">
        <v>0</v>
      </c>
      <c r="AB7" s="9">
        <v>0</v>
      </c>
      <c r="AC7" s="9">
        <v>0</v>
      </c>
      <c r="AD7" s="9">
        <v>109</v>
      </c>
      <c r="AE7" s="9">
        <v>14</v>
      </c>
      <c r="AF7" s="9">
        <v>2</v>
      </c>
      <c r="AG7" s="9">
        <v>5</v>
      </c>
      <c r="AH7" s="9">
        <v>0</v>
      </c>
      <c r="AI7" s="9">
        <v>0</v>
      </c>
      <c r="AJ7" s="9">
        <v>234</v>
      </c>
      <c r="AK7" s="9">
        <v>1</v>
      </c>
      <c r="AL7" s="9">
        <v>0</v>
      </c>
      <c r="AM7" s="9">
        <v>0</v>
      </c>
      <c r="AN7" s="9">
        <v>4</v>
      </c>
      <c r="AO7" s="9">
        <v>11</v>
      </c>
      <c r="AP7" s="9">
        <v>26</v>
      </c>
      <c r="AQ7" s="9">
        <v>774</v>
      </c>
      <c r="AR7" s="9">
        <v>11</v>
      </c>
      <c r="AS7" s="9">
        <v>525</v>
      </c>
      <c r="AT7" s="9">
        <v>372</v>
      </c>
      <c r="AU7" s="9">
        <v>62</v>
      </c>
      <c r="AV7" s="9">
        <v>1044</v>
      </c>
      <c r="AW7" s="9">
        <v>44</v>
      </c>
      <c r="AX7" s="9">
        <v>4047</v>
      </c>
      <c r="AY7" s="15"/>
      <c r="AZ7" s="15"/>
    </row>
    <row r="8" spans="1:52" x14ac:dyDescent="0.35">
      <c r="A8" s="5"/>
      <c r="B8" s="9" t="s">
        <v>55</v>
      </c>
      <c r="C8" s="9">
        <v>0</v>
      </c>
      <c r="D8" s="9">
        <v>24</v>
      </c>
      <c r="E8" s="9">
        <v>30</v>
      </c>
      <c r="F8" s="9">
        <v>0</v>
      </c>
      <c r="G8" s="9">
        <v>107</v>
      </c>
      <c r="H8" s="9">
        <v>1</v>
      </c>
      <c r="I8" s="9">
        <v>5</v>
      </c>
      <c r="J8" s="9">
        <v>749</v>
      </c>
      <c r="K8" s="9">
        <v>20</v>
      </c>
      <c r="L8" s="9">
        <v>1</v>
      </c>
      <c r="M8" s="9">
        <v>30</v>
      </c>
      <c r="N8" s="9">
        <v>341</v>
      </c>
      <c r="O8" s="9">
        <v>406</v>
      </c>
      <c r="P8" s="9">
        <v>240</v>
      </c>
      <c r="Q8" s="9">
        <v>0</v>
      </c>
      <c r="R8" s="9">
        <v>0</v>
      </c>
      <c r="S8" s="9">
        <v>0</v>
      </c>
      <c r="T8" s="9">
        <v>35</v>
      </c>
      <c r="U8" s="9">
        <v>0</v>
      </c>
      <c r="V8" s="9">
        <v>44</v>
      </c>
      <c r="W8" s="9">
        <v>4</v>
      </c>
      <c r="X8" s="9">
        <v>0</v>
      </c>
      <c r="Y8" s="9">
        <v>18</v>
      </c>
      <c r="Z8" s="9">
        <v>0</v>
      </c>
      <c r="AA8" s="9">
        <v>0</v>
      </c>
      <c r="AB8" s="9">
        <v>0</v>
      </c>
      <c r="AC8" s="9">
        <v>1</v>
      </c>
      <c r="AD8" s="9">
        <v>219</v>
      </c>
      <c r="AE8" s="9">
        <v>5</v>
      </c>
      <c r="AF8" s="9">
        <v>8</v>
      </c>
      <c r="AG8" s="9">
        <v>6</v>
      </c>
      <c r="AH8" s="9">
        <v>0</v>
      </c>
      <c r="AI8" s="9">
        <v>0</v>
      </c>
      <c r="AJ8" s="9">
        <v>1280</v>
      </c>
      <c r="AK8" s="9">
        <v>0</v>
      </c>
      <c r="AL8" s="9">
        <v>1</v>
      </c>
      <c r="AM8" s="9">
        <v>1</v>
      </c>
      <c r="AN8" s="9">
        <v>16</v>
      </c>
      <c r="AO8" s="9">
        <v>17</v>
      </c>
      <c r="AP8" s="9">
        <v>151</v>
      </c>
      <c r="AQ8" s="9">
        <v>3599</v>
      </c>
      <c r="AR8" s="9">
        <v>51</v>
      </c>
      <c r="AS8" s="9">
        <v>1243</v>
      </c>
      <c r="AT8" s="9">
        <v>1199</v>
      </c>
      <c r="AU8" s="9">
        <v>171</v>
      </c>
      <c r="AV8" s="9">
        <v>3702</v>
      </c>
      <c r="AW8" s="9">
        <v>253</v>
      </c>
      <c r="AX8" s="9">
        <v>13978</v>
      </c>
      <c r="AY8" s="15"/>
      <c r="AZ8" s="15"/>
    </row>
    <row r="9" spans="1:52" x14ac:dyDescent="0.35">
      <c r="A9" s="5"/>
      <c r="B9" s="9" t="s">
        <v>56</v>
      </c>
      <c r="C9" s="9">
        <v>0</v>
      </c>
      <c r="D9" s="9">
        <v>23</v>
      </c>
      <c r="E9" s="9">
        <v>10</v>
      </c>
      <c r="F9" s="9">
        <v>1</v>
      </c>
      <c r="G9" s="9">
        <v>29</v>
      </c>
      <c r="H9" s="9">
        <v>1</v>
      </c>
      <c r="I9" s="9">
        <v>0</v>
      </c>
      <c r="J9" s="9">
        <v>121</v>
      </c>
      <c r="K9" s="9">
        <v>4</v>
      </c>
      <c r="L9" s="9">
        <v>0</v>
      </c>
      <c r="M9" s="9">
        <v>2</v>
      </c>
      <c r="N9" s="9">
        <v>14</v>
      </c>
      <c r="O9" s="9">
        <v>53</v>
      </c>
      <c r="P9" s="9">
        <v>19</v>
      </c>
      <c r="Q9" s="9">
        <v>0</v>
      </c>
      <c r="R9" s="9">
        <v>0</v>
      </c>
      <c r="S9" s="9">
        <v>0</v>
      </c>
      <c r="T9" s="9">
        <v>5</v>
      </c>
      <c r="U9" s="9">
        <v>0</v>
      </c>
      <c r="V9" s="9">
        <v>18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58</v>
      </c>
      <c r="AE9" s="9">
        <v>10</v>
      </c>
      <c r="AF9" s="9">
        <v>4</v>
      </c>
      <c r="AG9" s="9">
        <v>1</v>
      </c>
      <c r="AH9" s="9">
        <v>0</v>
      </c>
      <c r="AI9" s="9">
        <v>0</v>
      </c>
      <c r="AJ9" s="9">
        <v>51</v>
      </c>
      <c r="AK9" s="9">
        <v>0</v>
      </c>
      <c r="AL9" s="9">
        <v>0</v>
      </c>
      <c r="AM9" s="9">
        <v>0</v>
      </c>
      <c r="AN9" s="9">
        <v>2</v>
      </c>
      <c r="AO9" s="9">
        <v>3</v>
      </c>
      <c r="AP9" s="9">
        <v>8</v>
      </c>
      <c r="AQ9" s="9">
        <v>153</v>
      </c>
      <c r="AR9" s="9">
        <v>4</v>
      </c>
      <c r="AS9" s="9">
        <v>83</v>
      </c>
      <c r="AT9" s="9">
        <v>31</v>
      </c>
      <c r="AU9" s="9">
        <v>40</v>
      </c>
      <c r="AV9" s="9">
        <v>298</v>
      </c>
      <c r="AW9" s="9">
        <v>33</v>
      </c>
      <c r="AX9" s="9">
        <v>1079</v>
      </c>
      <c r="AY9" s="15"/>
      <c r="AZ9" s="15"/>
    </row>
    <row r="10" spans="1:52" x14ac:dyDescent="0.35">
      <c r="A10" s="5"/>
      <c r="B10" s="9" t="s">
        <v>57</v>
      </c>
      <c r="C10" s="9">
        <v>0</v>
      </c>
      <c r="D10" s="9">
        <v>59</v>
      </c>
      <c r="E10" s="9">
        <v>72</v>
      </c>
      <c r="F10" s="9">
        <v>0</v>
      </c>
      <c r="G10" s="9">
        <v>204</v>
      </c>
      <c r="H10" s="9">
        <v>5</v>
      </c>
      <c r="I10" s="9">
        <v>3</v>
      </c>
      <c r="J10" s="9">
        <v>1123</v>
      </c>
      <c r="K10" s="9">
        <v>40</v>
      </c>
      <c r="L10" s="9">
        <v>6</v>
      </c>
      <c r="M10" s="9">
        <v>42</v>
      </c>
      <c r="N10" s="9">
        <v>118</v>
      </c>
      <c r="O10" s="9">
        <v>589</v>
      </c>
      <c r="P10" s="9">
        <v>459</v>
      </c>
      <c r="Q10" s="9">
        <v>3</v>
      </c>
      <c r="R10" s="9">
        <v>0</v>
      </c>
      <c r="S10" s="9">
        <v>2</v>
      </c>
      <c r="T10" s="9">
        <v>97</v>
      </c>
      <c r="U10" s="9">
        <v>0</v>
      </c>
      <c r="V10" s="9">
        <v>78</v>
      </c>
      <c r="W10" s="9">
        <v>1</v>
      </c>
      <c r="X10" s="9">
        <v>1</v>
      </c>
      <c r="Y10" s="9">
        <v>14</v>
      </c>
      <c r="Z10" s="9">
        <v>0</v>
      </c>
      <c r="AA10" s="9">
        <v>0</v>
      </c>
      <c r="AB10" s="9">
        <v>0</v>
      </c>
      <c r="AC10" s="9">
        <v>0</v>
      </c>
      <c r="AD10" s="9">
        <v>384</v>
      </c>
      <c r="AE10" s="9">
        <v>22</v>
      </c>
      <c r="AF10" s="9">
        <v>3</v>
      </c>
      <c r="AG10" s="9">
        <v>15</v>
      </c>
      <c r="AH10" s="9">
        <v>3</v>
      </c>
      <c r="AI10" s="9">
        <v>0</v>
      </c>
      <c r="AJ10" s="9">
        <v>246</v>
      </c>
      <c r="AK10" s="9">
        <v>1</v>
      </c>
      <c r="AL10" s="9">
        <v>2</v>
      </c>
      <c r="AM10" s="9">
        <v>0</v>
      </c>
      <c r="AN10" s="9">
        <v>18</v>
      </c>
      <c r="AO10" s="9">
        <v>41</v>
      </c>
      <c r="AP10" s="9">
        <v>116</v>
      </c>
      <c r="AQ10" s="9">
        <v>1420</v>
      </c>
      <c r="AR10" s="9">
        <v>133</v>
      </c>
      <c r="AS10" s="9">
        <v>1269</v>
      </c>
      <c r="AT10" s="9">
        <v>911</v>
      </c>
      <c r="AU10" s="9">
        <v>156</v>
      </c>
      <c r="AV10" s="9">
        <v>4776</v>
      </c>
      <c r="AW10" s="9">
        <v>427</v>
      </c>
      <c r="AX10" s="9">
        <v>12859</v>
      </c>
      <c r="AY10" s="15"/>
      <c r="AZ10" s="15"/>
    </row>
    <row r="11" spans="1:52" x14ac:dyDescent="0.35">
      <c r="A11" s="5"/>
      <c r="B11" s="9" t="s">
        <v>58</v>
      </c>
      <c r="C11" s="9">
        <v>0</v>
      </c>
      <c r="D11" s="9">
        <v>7</v>
      </c>
      <c r="E11" s="9">
        <v>23</v>
      </c>
      <c r="F11" s="9">
        <v>0</v>
      </c>
      <c r="G11" s="9">
        <v>69</v>
      </c>
      <c r="H11" s="9">
        <v>1</v>
      </c>
      <c r="I11" s="9">
        <v>1</v>
      </c>
      <c r="J11" s="9">
        <v>249</v>
      </c>
      <c r="K11" s="9">
        <v>16</v>
      </c>
      <c r="L11" s="9">
        <v>5</v>
      </c>
      <c r="M11" s="9">
        <v>9</v>
      </c>
      <c r="N11" s="9">
        <v>20</v>
      </c>
      <c r="O11" s="9">
        <v>89</v>
      </c>
      <c r="P11" s="9">
        <v>80</v>
      </c>
      <c r="Q11" s="9">
        <v>1</v>
      </c>
      <c r="R11" s="9">
        <v>0</v>
      </c>
      <c r="S11" s="9">
        <v>0</v>
      </c>
      <c r="T11" s="9">
        <v>30</v>
      </c>
      <c r="U11" s="9">
        <v>0</v>
      </c>
      <c r="V11" s="9">
        <v>30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1</v>
      </c>
      <c r="AD11" s="9">
        <v>41</v>
      </c>
      <c r="AE11" s="9">
        <v>1</v>
      </c>
      <c r="AF11" s="9">
        <v>3</v>
      </c>
      <c r="AG11" s="9">
        <v>8</v>
      </c>
      <c r="AH11" s="9">
        <v>0</v>
      </c>
      <c r="AI11" s="9">
        <v>0</v>
      </c>
      <c r="AJ11" s="9">
        <v>28</v>
      </c>
      <c r="AK11" s="9">
        <v>1</v>
      </c>
      <c r="AL11" s="9">
        <v>0</v>
      </c>
      <c r="AM11" s="9">
        <v>0</v>
      </c>
      <c r="AN11" s="9">
        <v>3</v>
      </c>
      <c r="AO11" s="9">
        <v>32</v>
      </c>
      <c r="AP11" s="9">
        <v>64</v>
      </c>
      <c r="AQ11" s="9">
        <v>102</v>
      </c>
      <c r="AR11" s="9">
        <v>30</v>
      </c>
      <c r="AS11" s="9">
        <v>262</v>
      </c>
      <c r="AT11" s="9">
        <v>84</v>
      </c>
      <c r="AU11" s="9">
        <v>14</v>
      </c>
      <c r="AV11" s="9">
        <v>986</v>
      </c>
      <c r="AW11" s="9">
        <v>209</v>
      </c>
      <c r="AX11" s="9">
        <v>2499</v>
      </c>
      <c r="AY11" s="15"/>
      <c r="AZ11" s="15"/>
    </row>
    <row r="12" spans="1:52" x14ac:dyDescent="0.35">
      <c r="A12" s="4"/>
      <c r="B12" s="10" t="s">
        <v>59</v>
      </c>
      <c r="C12" s="10">
        <v>0</v>
      </c>
      <c r="D12" s="10">
        <v>75</v>
      </c>
      <c r="E12" s="10">
        <v>65</v>
      </c>
      <c r="F12" s="10">
        <v>0</v>
      </c>
      <c r="G12" s="10">
        <v>80</v>
      </c>
      <c r="H12" s="10">
        <v>0</v>
      </c>
      <c r="I12" s="10">
        <v>1</v>
      </c>
      <c r="J12" s="10">
        <v>289</v>
      </c>
      <c r="K12" s="10">
        <v>2</v>
      </c>
      <c r="L12" s="10">
        <v>0</v>
      </c>
      <c r="M12" s="10">
        <v>7</v>
      </c>
      <c r="N12" s="10">
        <v>13</v>
      </c>
      <c r="O12" s="10">
        <v>211</v>
      </c>
      <c r="P12" s="10">
        <v>59</v>
      </c>
      <c r="Q12" s="10">
        <v>0</v>
      </c>
      <c r="R12" s="10">
        <v>0</v>
      </c>
      <c r="S12" s="10">
        <v>0</v>
      </c>
      <c r="T12" s="10">
        <v>5</v>
      </c>
      <c r="U12" s="10">
        <v>0</v>
      </c>
      <c r="V12" s="10">
        <v>32</v>
      </c>
      <c r="W12" s="10">
        <v>0</v>
      </c>
      <c r="X12" s="10">
        <v>1</v>
      </c>
      <c r="Y12" s="10">
        <v>2</v>
      </c>
      <c r="Z12" s="10">
        <v>0</v>
      </c>
      <c r="AA12" s="10">
        <v>0</v>
      </c>
      <c r="AB12" s="10">
        <v>0</v>
      </c>
      <c r="AC12" s="10">
        <v>0</v>
      </c>
      <c r="AD12" s="10">
        <v>114</v>
      </c>
      <c r="AE12" s="10">
        <v>5</v>
      </c>
      <c r="AF12" s="10">
        <v>5</v>
      </c>
      <c r="AG12" s="10">
        <v>1</v>
      </c>
      <c r="AH12" s="10">
        <v>0</v>
      </c>
      <c r="AI12" s="10">
        <v>0</v>
      </c>
      <c r="AJ12" s="10">
        <v>15</v>
      </c>
      <c r="AK12" s="10">
        <v>0</v>
      </c>
      <c r="AL12" s="10">
        <v>1</v>
      </c>
      <c r="AM12" s="10">
        <v>0</v>
      </c>
      <c r="AN12" s="10">
        <v>0</v>
      </c>
      <c r="AO12" s="10">
        <v>6</v>
      </c>
      <c r="AP12" s="10">
        <v>7</v>
      </c>
      <c r="AQ12" s="10">
        <v>269</v>
      </c>
      <c r="AR12" s="10">
        <v>11</v>
      </c>
      <c r="AS12" s="10">
        <v>589</v>
      </c>
      <c r="AT12" s="10">
        <v>382</v>
      </c>
      <c r="AU12" s="10">
        <v>83</v>
      </c>
      <c r="AV12" s="10">
        <v>622</v>
      </c>
      <c r="AW12" s="10">
        <v>32</v>
      </c>
      <c r="AX12" s="10">
        <v>2984</v>
      </c>
      <c r="AY12" s="15"/>
      <c r="AZ12" s="15"/>
    </row>
    <row r="13" spans="1:52" x14ac:dyDescent="0.35">
      <c r="A13" s="3" t="s">
        <v>60</v>
      </c>
      <c r="B13" s="11" t="s">
        <v>61</v>
      </c>
      <c r="C13" s="11">
        <v>0</v>
      </c>
      <c r="D13" s="11">
        <v>35</v>
      </c>
      <c r="E13" s="11">
        <v>60</v>
      </c>
      <c r="F13" s="11">
        <v>0</v>
      </c>
      <c r="G13" s="11">
        <v>86</v>
      </c>
      <c r="H13" s="11">
        <v>3</v>
      </c>
      <c r="I13" s="11">
        <v>5</v>
      </c>
      <c r="J13" s="11">
        <v>399</v>
      </c>
      <c r="K13" s="11">
        <v>10</v>
      </c>
      <c r="L13" s="11">
        <v>0</v>
      </c>
      <c r="M13" s="11">
        <v>18</v>
      </c>
      <c r="N13" s="11">
        <v>19</v>
      </c>
      <c r="O13" s="11">
        <v>231</v>
      </c>
      <c r="P13" s="11">
        <v>99</v>
      </c>
      <c r="Q13" s="11">
        <v>0</v>
      </c>
      <c r="R13" s="11">
        <v>0</v>
      </c>
      <c r="S13" s="11">
        <v>3</v>
      </c>
      <c r="T13" s="11">
        <v>5</v>
      </c>
      <c r="U13" s="11">
        <v>0</v>
      </c>
      <c r="V13" s="11">
        <v>42</v>
      </c>
      <c r="W13" s="11">
        <v>2</v>
      </c>
      <c r="X13" s="11">
        <v>4</v>
      </c>
      <c r="Y13" s="11">
        <v>4</v>
      </c>
      <c r="Z13" s="11">
        <v>0</v>
      </c>
      <c r="AA13" s="11">
        <v>0</v>
      </c>
      <c r="AB13" s="11">
        <v>0</v>
      </c>
      <c r="AC13" s="11">
        <v>0</v>
      </c>
      <c r="AD13" s="11">
        <v>398</v>
      </c>
      <c r="AE13" s="11">
        <v>5</v>
      </c>
      <c r="AF13" s="11">
        <v>2</v>
      </c>
      <c r="AG13" s="11">
        <v>1</v>
      </c>
      <c r="AH13" s="11">
        <v>0</v>
      </c>
      <c r="AI13" s="11">
        <v>0</v>
      </c>
      <c r="AJ13" s="11">
        <v>34</v>
      </c>
      <c r="AK13" s="11">
        <v>1</v>
      </c>
      <c r="AL13" s="11">
        <v>0</v>
      </c>
      <c r="AM13" s="11">
        <v>0</v>
      </c>
      <c r="AN13" s="11">
        <v>0</v>
      </c>
      <c r="AO13" s="11">
        <v>12</v>
      </c>
      <c r="AP13" s="11">
        <v>20</v>
      </c>
      <c r="AQ13" s="11">
        <v>312</v>
      </c>
      <c r="AR13" s="11">
        <v>41</v>
      </c>
      <c r="AS13" s="11">
        <v>1015</v>
      </c>
      <c r="AT13" s="11">
        <v>281</v>
      </c>
      <c r="AU13" s="11">
        <v>71</v>
      </c>
      <c r="AV13" s="11">
        <v>944</v>
      </c>
      <c r="AW13" s="11">
        <v>67</v>
      </c>
      <c r="AX13" s="11">
        <v>4229</v>
      </c>
      <c r="AY13" s="15"/>
      <c r="AZ13" s="15"/>
    </row>
    <row r="14" spans="1:52" x14ac:dyDescent="0.35">
      <c r="A14" s="5"/>
      <c r="B14" s="9" t="s">
        <v>62</v>
      </c>
      <c r="C14" s="9">
        <v>0</v>
      </c>
      <c r="D14" s="9">
        <v>100</v>
      </c>
      <c r="E14" s="9">
        <v>117</v>
      </c>
      <c r="F14" s="9">
        <v>3</v>
      </c>
      <c r="G14" s="9">
        <v>824</v>
      </c>
      <c r="H14" s="9">
        <v>2</v>
      </c>
      <c r="I14" s="9">
        <v>7</v>
      </c>
      <c r="J14" s="9">
        <v>1742</v>
      </c>
      <c r="K14" s="9">
        <v>89</v>
      </c>
      <c r="L14" s="9">
        <v>5</v>
      </c>
      <c r="M14" s="9">
        <v>65</v>
      </c>
      <c r="N14" s="9">
        <v>80</v>
      </c>
      <c r="O14" s="9">
        <v>593</v>
      </c>
      <c r="P14" s="9">
        <v>301</v>
      </c>
      <c r="Q14" s="9">
        <v>4</v>
      </c>
      <c r="R14" s="9">
        <v>3</v>
      </c>
      <c r="S14" s="9">
        <v>5</v>
      </c>
      <c r="T14" s="9">
        <v>31</v>
      </c>
      <c r="U14" s="9">
        <v>2</v>
      </c>
      <c r="V14" s="9">
        <v>173</v>
      </c>
      <c r="W14" s="9">
        <v>20</v>
      </c>
      <c r="X14" s="9">
        <v>1</v>
      </c>
      <c r="Y14" s="9">
        <v>14</v>
      </c>
      <c r="Z14" s="9">
        <v>0</v>
      </c>
      <c r="AA14" s="9">
        <v>0</v>
      </c>
      <c r="AB14" s="9">
        <v>0</v>
      </c>
      <c r="AC14" s="9">
        <v>4</v>
      </c>
      <c r="AD14" s="9">
        <v>428</v>
      </c>
      <c r="AE14" s="9">
        <v>54</v>
      </c>
      <c r="AF14" s="9">
        <v>21</v>
      </c>
      <c r="AG14" s="9">
        <v>12</v>
      </c>
      <c r="AH14" s="9">
        <v>2</v>
      </c>
      <c r="AI14" s="9">
        <v>1</v>
      </c>
      <c r="AJ14" s="9">
        <v>169</v>
      </c>
      <c r="AK14" s="9">
        <v>5</v>
      </c>
      <c r="AL14" s="9">
        <v>4</v>
      </c>
      <c r="AM14" s="9">
        <v>0</v>
      </c>
      <c r="AN14" s="9">
        <v>12</v>
      </c>
      <c r="AO14" s="9">
        <v>46</v>
      </c>
      <c r="AP14" s="9">
        <v>98</v>
      </c>
      <c r="AQ14" s="9">
        <v>365</v>
      </c>
      <c r="AR14" s="9">
        <v>100</v>
      </c>
      <c r="AS14" s="9">
        <v>1150</v>
      </c>
      <c r="AT14" s="9">
        <v>196</v>
      </c>
      <c r="AU14" s="9">
        <v>45</v>
      </c>
      <c r="AV14" s="9">
        <v>1968</v>
      </c>
      <c r="AW14" s="9">
        <v>187</v>
      </c>
      <c r="AX14" s="9">
        <v>9048</v>
      </c>
      <c r="AY14" s="15"/>
      <c r="AZ14" s="15"/>
    </row>
    <row r="15" spans="1:52" x14ac:dyDescent="0.35">
      <c r="A15" s="5"/>
      <c r="B15" s="9" t="s">
        <v>63</v>
      </c>
      <c r="C15" s="9">
        <v>0</v>
      </c>
      <c r="D15" s="9">
        <v>18</v>
      </c>
      <c r="E15" s="9">
        <v>35</v>
      </c>
      <c r="F15" s="9">
        <v>0</v>
      </c>
      <c r="G15" s="9">
        <v>94</v>
      </c>
      <c r="H15" s="9">
        <v>0</v>
      </c>
      <c r="I15" s="9">
        <v>0</v>
      </c>
      <c r="J15" s="9">
        <v>215</v>
      </c>
      <c r="K15" s="9">
        <v>15</v>
      </c>
      <c r="L15" s="9">
        <v>2</v>
      </c>
      <c r="M15" s="9">
        <v>47</v>
      </c>
      <c r="N15" s="9">
        <v>10</v>
      </c>
      <c r="O15" s="9">
        <v>108</v>
      </c>
      <c r="P15" s="9">
        <v>62</v>
      </c>
      <c r="Q15" s="9">
        <v>0</v>
      </c>
      <c r="R15" s="9">
        <v>1</v>
      </c>
      <c r="S15" s="9">
        <v>1</v>
      </c>
      <c r="T15" s="9">
        <v>11</v>
      </c>
      <c r="U15" s="9">
        <v>1</v>
      </c>
      <c r="V15" s="9">
        <v>19</v>
      </c>
      <c r="W15" s="9">
        <v>0</v>
      </c>
      <c r="X15" s="9">
        <v>0</v>
      </c>
      <c r="Y15" s="9">
        <v>2</v>
      </c>
      <c r="Z15" s="9">
        <v>0</v>
      </c>
      <c r="AA15" s="9">
        <v>0</v>
      </c>
      <c r="AB15" s="9">
        <v>0</v>
      </c>
      <c r="AC15" s="9">
        <v>0</v>
      </c>
      <c r="AD15" s="9">
        <v>47</v>
      </c>
      <c r="AE15" s="9">
        <v>4</v>
      </c>
      <c r="AF15" s="9">
        <v>4</v>
      </c>
      <c r="AG15" s="9">
        <v>7</v>
      </c>
      <c r="AH15" s="9">
        <v>0</v>
      </c>
      <c r="AI15" s="9">
        <v>0</v>
      </c>
      <c r="AJ15" s="9">
        <v>22</v>
      </c>
      <c r="AK15" s="9">
        <v>0</v>
      </c>
      <c r="AL15" s="9">
        <v>0</v>
      </c>
      <c r="AM15" s="9">
        <v>0</v>
      </c>
      <c r="AN15" s="9">
        <v>1</v>
      </c>
      <c r="AO15" s="9">
        <v>18</v>
      </c>
      <c r="AP15" s="9">
        <v>8</v>
      </c>
      <c r="AQ15" s="9">
        <v>20</v>
      </c>
      <c r="AR15" s="9">
        <v>12</v>
      </c>
      <c r="AS15" s="9">
        <v>155</v>
      </c>
      <c r="AT15" s="9">
        <v>37</v>
      </c>
      <c r="AU15" s="9">
        <v>15</v>
      </c>
      <c r="AV15" s="9">
        <v>345</v>
      </c>
      <c r="AW15" s="9">
        <v>22</v>
      </c>
      <c r="AX15" s="9">
        <v>1358</v>
      </c>
      <c r="AY15" s="15"/>
      <c r="AZ15" s="15"/>
    </row>
    <row r="16" spans="1:52" x14ac:dyDescent="0.35">
      <c r="A16" s="5"/>
      <c r="B16" s="9" t="s">
        <v>64</v>
      </c>
      <c r="C16" s="9">
        <v>0</v>
      </c>
      <c r="D16" s="9">
        <v>50</v>
      </c>
      <c r="E16" s="9">
        <v>29</v>
      </c>
      <c r="F16" s="9">
        <v>0</v>
      </c>
      <c r="G16" s="9">
        <v>180</v>
      </c>
      <c r="H16" s="9">
        <v>1</v>
      </c>
      <c r="I16" s="9">
        <v>7</v>
      </c>
      <c r="J16" s="9">
        <v>727</v>
      </c>
      <c r="K16" s="9">
        <v>27</v>
      </c>
      <c r="L16" s="9">
        <v>3</v>
      </c>
      <c r="M16" s="9">
        <v>26</v>
      </c>
      <c r="N16" s="9">
        <v>19</v>
      </c>
      <c r="O16" s="9">
        <v>149</v>
      </c>
      <c r="P16" s="9">
        <v>71</v>
      </c>
      <c r="Q16" s="9">
        <v>1</v>
      </c>
      <c r="R16" s="9">
        <v>0</v>
      </c>
      <c r="S16" s="9">
        <v>2</v>
      </c>
      <c r="T16" s="9">
        <v>23</v>
      </c>
      <c r="U16" s="9">
        <v>0</v>
      </c>
      <c r="V16" s="9">
        <v>90</v>
      </c>
      <c r="W16" s="9">
        <v>4</v>
      </c>
      <c r="X16" s="9">
        <v>0</v>
      </c>
      <c r="Y16" s="9">
        <v>4</v>
      </c>
      <c r="Z16" s="9">
        <v>0</v>
      </c>
      <c r="AA16" s="9">
        <v>0</v>
      </c>
      <c r="AB16" s="9">
        <v>0</v>
      </c>
      <c r="AC16" s="9">
        <v>3</v>
      </c>
      <c r="AD16" s="9">
        <v>72</v>
      </c>
      <c r="AE16" s="9">
        <v>12</v>
      </c>
      <c r="AF16" s="9">
        <v>5</v>
      </c>
      <c r="AG16" s="9">
        <v>7</v>
      </c>
      <c r="AH16" s="9">
        <v>0</v>
      </c>
      <c r="AI16" s="9">
        <v>1</v>
      </c>
      <c r="AJ16" s="9">
        <v>94</v>
      </c>
      <c r="AK16" s="9">
        <v>1</v>
      </c>
      <c r="AL16" s="9">
        <v>0</v>
      </c>
      <c r="AM16" s="9">
        <v>0</v>
      </c>
      <c r="AN16" s="9">
        <v>2</v>
      </c>
      <c r="AO16" s="9">
        <v>12</v>
      </c>
      <c r="AP16" s="9">
        <v>55</v>
      </c>
      <c r="AQ16" s="9">
        <v>169</v>
      </c>
      <c r="AR16" s="9">
        <v>26</v>
      </c>
      <c r="AS16" s="9">
        <v>449</v>
      </c>
      <c r="AT16" s="9">
        <v>78</v>
      </c>
      <c r="AU16" s="9">
        <v>17</v>
      </c>
      <c r="AV16" s="9">
        <v>796</v>
      </c>
      <c r="AW16" s="9">
        <v>52</v>
      </c>
      <c r="AX16" s="9">
        <v>3264</v>
      </c>
      <c r="AY16" s="15"/>
      <c r="AZ16" s="15"/>
    </row>
    <row r="17" spans="1:52" x14ac:dyDescent="0.35">
      <c r="A17" s="4"/>
      <c r="B17" s="10" t="s">
        <v>65</v>
      </c>
      <c r="C17" s="10">
        <v>1</v>
      </c>
      <c r="D17" s="10">
        <v>105</v>
      </c>
      <c r="E17" s="10">
        <v>127</v>
      </c>
      <c r="F17" s="10">
        <v>0</v>
      </c>
      <c r="G17" s="10">
        <v>778</v>
      </c>
      <c r="H17" s="10">
        <v>4</v>
      </c>
      <c r="I17" s="10">
        <v>20</v>
      </c>
      <c r="J17" s="10">
        <v>1278</v>
      </c>
      <c r="K17" s="10">
        <v>209</v>
      </c>
      <c r="L17" s="10">
        <v>5</v>
      </c>
      <c r="M17" s="10">
        <v>126</v>
      </c>
      <c r="N17" s="10">
        <v>89</v>
      </c>
      <c r="O17" s="10">
        <v>576</v>
      </c>
      <c r="P17" s="10">
        <v>429</v>
      </c>
      <c r="Q17" s="10">
        <v>10</v>
      </c>
      <c r="R17" s="10">
        <v>1</v>
      </c>
      <c r="S17" s="10">
        <v>11</v>
      </c>
      <c r="T17" s="10">
        <v>175</v>
      </c>
      <c r="U17" s="10">
        <v>18</v>
      </c>
      <c r="V17" s="10">
        <v>268</v>
      </c>
      <c r="W17" s="10">
        <v>22</v>
      </c>
      <c r="X17" s="10">
        <v>2</v>
      </c>
      <c r="Y17" s="10">
        <v>41</v>
      </c>
      <c r="Z17" s="10">
        <v>0</v>
      </c>
      <c r="AA17" s="10">
        <v>3</v>
      </c>
      <c r="AB17" s="10">
        <v>0</v>
      </c>
      <c r="AC17" s="10">
        <v>10</v>
      </c>
      <c r="AD17" s="10">
        <v>781</v>
      </c>
      <c r="AE17" s="10">
        <v>30</v>
      </c>
      <c r="AF17" s="10">
        <v>46</v>
      </c>
      <c r="AG17" s="10">
        <v>22</v>
      </c>
      <c r="AH17" s="10">
        <v>4</v>
      </c>
      <c r="AI17" s="10">
        <v>0</v>
      </c>
      <c r="AJ17" s="10">
        <v>203</v>
      </c>
      <c r="AK17" s="10">
        <v>9</v>
      </c>
      <c r="AL17" s="10">
        <v>1</v>
      </c>
      <c r="AM17" s="10">
        <v>0</v>
      </c>
      <c r="AN17" s="10">
        <v>31</v>
      </c>
      <c r="AO17" s="10">
        <v>157</v>
      </c>
      <c r="AP17" s="10">
        <v>145</v>
      </c>
      <c r="AQ17" s="10">
        <v>308</v>
      </c>
      <c r="AR17" s="10">
        <v>466</v>
      </c>
      <c r="AS17" s="10">
        <v>999</v>
      </c>
      <c r="AT17" s="10">
        <v>299</v>
      </c>
      <c r="AU17" s="10">
        <v>86</v>
      </c>
      <c r="AV17" s="10">
        <v>5486</v>
      </c>
      <c r="AW17" s="10">
        <v>554</v>
      </c>
      <c r="AX17" s="10">
        <v>13935</v>
      </c>
      <c r="AY17" s="15"/>
      <c r="AZ17" s="15"/>
    </row>
    <row r="18" spans="1:52" x14ac:dyDescent="0.35">
      <c r="A18" s="3" t="s">
        <v>66</v>
      </c>
      <c r="B18" s="11" t="s">
        <v>67</v>
      </c>
      <c r="C18" s="11">
        <v>0</v>
      </c>
      <c r="D18" s="11">
        <v>26</v>
      </c>
      <c r="E18" s="11">
        <v>111</v>
      </c>
      <c r="F18" s="11">
        <v>0</v>
      </c>
      <c r="G18" s="11">
        <v>450</v>
      </c>
      <c r="H18" s="11">
        <v>1</v>
      </c>
      <c r="I18" s="11">
        <v>19</v>
      </c>
      <c r="J18" s="11">
        <v>1118</v>
      </c>
      <c r="K18" s="11">
        <v>70</v>
      </c>
      <c r="L18" s="11">
        <v>0</v>
      </c>
      <c r="M18" s="11">
        <v>88</v>
      </c>
      <c r="N18" s="11">
        <v>10</v>
      </c>
      <c r="O18" s="11">
        <v>441</v>
      </c>
      <c r="P18" s="11">
        <v>276</v>
      </c>
      <c r="Q18" s="11">
        <v>4</v>
      </c>
      <c r="R18" s="11">
        <v>4</v>
      </c>
      <c r="S18" s="11">
        <v>12</v>
      </c>
      <c r="T18" s="11">
        <v>51</v>
      </c>
      <c r="U18" s="11">
        <v>0</v>
      </c>
      <c r="V18" s="11">
        <v>113</v>
      </c>
      <c r="W18" s="11">
        <v>0</v>
      </c>
      <c r="X18" s="11">
        <v>1</v>
      </c>
      <c r="Y18" s="11">
        <v>13</v>
      </c>
      <c r="Z18" s="11">
        <v>3</v>
      </c>
      <c r="AA18" s="11">
        <v>0</v>
      </c>
      <c r="AB18" s="11">
        <v>0</v>
      </c>
      <c r="AC18" s="11">
        <v>2</v>
      </c>
      <c r="AD18" s="11">
        <v>328</v>
      </c>
      <c r="AE18" s="11">
        <v>14</v>
      </c>
      <c r="AF18" s="11">
        <v>25</v>
      </c>
      <c r="AG18" s="11">
        <v>9</v>
      </c>
      <c r="AH18" s="11">
        <v>0</v>
      </c>
      <c r="AI18" s="11">
        <v>0</v>
      </c>
      <c r="AJ18" s="11">
        <v>44</v>
      </c>
      <c r="AK18" s="11">
        <v>7</v>
      </c>
      <c r="AL18" s="11">
        <v>2</v>
      </c>
      <c r="AM18" s="11">
        <v>0</v>
      </c>
      <c r="AN18" s="11">
        <v>2</v>
      </c>
      <c r="AO18" s="11">
        <v>21</v>
      </c>
      <c r="AP18" s="11">
        <v>28</v>
      </c>
      <c r="AQ18" s="11">
        <v>269</v>
      </c>
      <c r="AR18" s="11">
        <v>27</v>
      </c>
      <c r="AS18" s="11">
        <v>538</v>
      </c>
      <c r="AT18" s="11">
        <v>202</v>
      </c>
      <c r="AU18" s="11">
        <v>30</v>
      </c>
      <c r="AV18" s="11">
        <v>1472</v>
      </c>
      <c r="AW18" s="11">
        <v>162</v>
      </c>
      <c r="AX18" s="11">
        <v>5993</v>
      </c>
      <c r="AY18" s="15"/>
      <c r="AZ18" s="15"/>
    </row>
    <row r="19" spans="1:52" x14ac:dyDescent="0.35">
      <c r="A19" s="5"/>
      <c r="B19" s="9" t="s">
        <v>68</v>
      </c>
      <c r="C19" s="9">
        <v>0</v>
      </c>
      <c r="D19" s="9">
        <v>65</v>
      </c>
      <c r="E19" s="9">
        <v>197</v>
      </c>
      <c r="F19" s="9">
        <v>0</v>
      </c>
      <c r="G19" s="9">
        <v>456</v>
      </c>
      <c r="H19" s="9">
        <v>3</v>
      </c>
      <c r="I19" s="9">
        <v>3</v>
      </c>
      <c r="J19" s="9">
        <v>744</v>
      </c>
      <c r="K19" s="9">
        <v>280</v>
      </c>
      <c r="L19" s="9">
        <v>2</v>
      </c>
      <c r="M19" s="9">
        <v>118</v>
      </c>
      <c r="N19" s="9">
        <v>18</v>
      </c>
      <c r="O19" s="9">
        <v>500</v>
      </c>
      <c r="P19" s="9">
        <v>288</v>
      </c>
      <c r="Q19" s="9">
        <v>2</v>
      </c>
      <c r="R19" s="9">
        <v>0</v>
      </c>
      <c r="S19" s="9">
        <v>12</v>
      </c>
      <c r="T19" s="9">
        <v>41</v>
      </c>
      <c r="U19" s="9">
        <v>0</v>
      </c>
      <c r="V19" s="9">
        <v>71</v>
      </c>
      <c r="W19" s="9">
        <v>0</v>
      </c>
      <c r="X19" s="9">
        <v>2</v>
      </c>
      <c r="Y19" s="9">
        <v>22</v>
      </c>
      <c r="Z19" s="9">
        <v>1</v>
      </c>
      <c r="AA19" s="9">
        <v>2</v>
      </c>
      <c r="AB19" s="9">
        <v>0</v>
      </c>
      <c r="AC19" s="9">
        <v>0</v>
      </c>
      <c r="AD19" s="9">
        <v>300</v>
      </c>
      <c r="AE19" s="9">
        <v>26</v>
      </c>
      <c r="AF19" s="9">
        <v>6</v>
      </c>
      <c r="AG19" s="9">
        <v>14</v>
      </c>
      <c r="AH19" s="9">
        <v>0</v>
      </c>
      <c r="AI19" s="9">
        <v>0</v>
      </c>
      <c r="AJ19" s="9">
        <v>86</v>
      </c>
      <c r="AK19" s="9">
        <v>8</v>
      </c>
      <c r="AL19" s="9">
        <v>2</v>
      </c>
      <c r="AM19" s="9">
        <v>1</v>
      </c>
      <c r="AN19" s="9">
        <v>9</v>
      </c>
      <c r="AO19" s="9">
        <v>47</v>
      </c>
      <c r="AP19" s="9">
        <v>70</v>
      </c>
      <c r="AQ19" s="9">
        <v>207</v>
      </c>
      <c r="AR19" s="9">
        <v>72</v>
      </c>
      <c r="AS19" s="9">
        <v>462</v>
      </c>
      <c r="AT19" s="9">
        <v>203</v>
      </c>
      <c r="AU19" s="9">
        <v>31</v>
      </c>
      <c r="AV19" s="9">
        <v>2297</v>
      </c>
      <c r="AW19" s="9">
        <v>146</v>
      </c>
      <c r="AX19" s="9">
        <v>6814</v>
      </c>
      <c r="AY19" s="15"/>
      <c r="AZ19" s="15"/>
    </row>
    <row r="20" spans="1:52" x14ac:dyDescent="0.35">
      <c r="A20" s="5"/>
      <c r="B20" s="9" t="s">
        <v>69</v>
      </c>
      <c r="C20" s="9">
        <v>0</v>
      </c>
      <c r="D20" s="9">
        <v>47</v>
      </c>
      <c r="E20" s="9">
        <v>170</v>
      </c>
      <c r="F20" s="9">
        <v>2</v>
      </c>
      <c r="G20" s="9">
        <v>468</v>
      </c>
      <c r="H20" s="9">
        <v>6</v>
      </c>
      <c r="I20" s="9">
        <v>24</v>
      </c>
      <c r="J20" s="9">
        <v>584</v>
      </c>
      <c r="K20" s="9">
        <v>172</v>
      </c>
      <c r="L20" s="9">
        <v>0</v>
      </c>
      <c r="M20" s="9">
        <v>155</v>
      </c>
      <c r="N20" s="9">
        <v>10</v>
      </c>
      <c r="O20" s="9">
        <v>472</v>
      </c>
      <c r="P20" s="9">
        <v>302</v>
      </c>
      <c r="Q20" s="9">
        <v>19</v>
      </c>
      <c r="R20" s="9">
        <v>3</v>
      </c>
      <c r="S20" s="9">
        <v>2</v>
      </c>
      <c r="T20" s="9">
        <v>69</v>
      </c>
      <c r="U20" s="9">
        <v>3</v>
      </c>
      <c r="V20" s="9">
        <v>165</v>
      </c>
      <c r="W20" s="9">
        <v>10</v>
      </c>
      <c r="X20" s="9">
        <v>1</v>
      </c>
      <c r="Y20" s="9">
        <v>15</v>
      </c>
      <c r="Z20" s="9">
        <v>1</v>
      </c>
      <c r="AA20" s="9">
        <v>14</v>
      </c>
      <c r="AB20" s="9">
        <v>0</v>
      </c>
      <c r="AC20" s="9">
        <v>4</v>
      </c>
      <c r="AD20" s="9">
        <v>202</v>
      </c>
      <c r="AE20" s="9">
        <v>37</v>
      </c>
      <c r="AF20" s="9">
        <v>34</v>
      </c>
      <c r="AG20" s="9">
        <v>18</v>
      </c>
      <c r="AH20" s="9">
        <v>0</v>
      </c>
      <c r="AI20" s="9">
        <v>0</v>
      </c>
      <c r="AJ20" s="9">
        <v>85</v>
      </c>
      <c r="AK20" s="9">
        <v>4</v>
      </c>
      <c r="AL20" s="9">
        <v>1</v>
      </c>
      <c r="AM20" s="9">
        <v>0</v>
      </c>
      <c r="AN20" s="9">
        <v>23</v>
      </c>
      <c r="AO20" s="9">
        <v>95</v>
      </c>
      <c r="AP20" s="9">
        <v>138</v>
      </c>
      <c r="AQ20" s="9">
        <v>327</v>
      </c>
      <c r="AR20" s="9">
        <v>142</v>
      </c>
      <c r="AS20" s="9">
        <v>429</v>
      </c>
      <c r="AT20" s="9">
        <v>243</v>
      </c>
      <c r="AU20" s="9">
        <v>69</v>
      </c>
      <c r="AV20" s="9">
        <v>2956</v>
      </c>
      <c r="AW20" s="9">
        <v>276</v>
      </c>
      <c r="AX20" s="9">
        <v>7797</v>
      </c>
      <c r="AY20" s="15"/>
      <c r="AZ20" s="15"/>
    </row>
    <row r="21" spans="1:52" x14ac:dyDescent="0.35">
      <c r="A21" s="5"/>
      <c r="B21" s="9" t="s">
        <v>70</v>
      </c>
      <c r="C21" s="9">
        <v>0</v>
      </c>
      <c r="D21" s="9">
        <v>139</v>
      </c>
      <c r="E21" s="9">
        <v>59</v>
      </c>
      <c r="F21" s="9">
        <v>0</v>
      </c>
      <c r="G21" s="9">
        <v>154</v>
      </c>
      <c r="H21" s="9">
        <v>0</v>
      </c>
      <c r="I21" s="9">
        <v>3</v>
      </c>
      <c r="J21" s="9">
        <v>781</v>
      </c>
      <c r="K21" s="9">
        <v>11</v>
      </c>
      <c r="L21" s="9">
        <v>0</v>
      </c>
      <c r="M21" s="9">
        <v>20</v>
      </c>
      <c r="N21" s="9">
        <v>14</v>
      </c>
      <c r="O21" s="9">
        <v>234</v>
      </c>
      <c r="P21" s="9">
        <v>37</v>
      </c>
      <c r="Q21" s="9">
        <v>1</v>
      </c>
      <c r="R21" s="9">
        <v>0</v>
      </c>
      <c r="S21" s="9">
        <v>1</v>
      </c>
      <c r="T21" s="9">
        <v>5</v>
      </c>
      <c r="U21" s="9">
        <v>0</v>
      </c>
      <c r="V21" s="9">
        <v>126</v>
      </c>
      <c r="W21" s="9">
        <v>5</v>
      </c>
      <c r="X21" s="9">
        <v>0</v>
      </c>
      <c r="Y21" s="9">
        <v>1</v>
      </c>
      <c r="Z21" s="9">
        <v>0</v>
      </c>
      <c r="AA21" s="9">
        <v>0</v>
      </c>
      <c r="AB21" s="9">
        <v>0</v>
      </c>
      <c r="AC21" s="9">
        <v>0</v>
      </c>
      <c r="AD21" s="9">
        <v>311</v>
      </c>
      <c r="AE21" s="9">
        <v>8</v>
      </c>
      <c r="AF21" s="9">
        <v>6</v>
      </c>
      <c r="AG21" s="9">
        <v>1</v>
      </c>
      <c r="AH21" s="9">
        <v>0</v>
      </c>
      <c r="AI21" s="9">
        <v>0</v>
      </c>
      <c r="AJ21" s="9">
        <v>18</v>
      </c>
      <c r="AK21" s="9">
        <v>0</v>
      </c>
      <c r="AL21" s="9">
        <v>0</v>
      </c>
      <c r="AM21" s="9">
        <v>0</v>
      </c>
      <c r="AN21" s="9">
        <v>4</v>
      </c>
      <c r="AO21" s="9">
        <v>7</v>
      </c>
      <c r="AP21" s="9">
        <v>12</v>
      </c>
      <c r="AQ21" s="9">
        <v>61</v>
      </c>
      <c r="AR21" s="9">
        <v>7</v>
      </c>
      <c r="AS21" s="9">
        <v>802</v>
      </c>
      <c r="AT21" s="9">
        <v>207</v>
      </c>
      <c r="AU21" s="9">
        <v>2</v>
      </c>
      <c r="AV21" s="9">
        <v>829</v>
      </c>
      <c r="AW21" s="9">
        <v>77</v>
      </c>
      <c r="AX21" s="9">
        <v>3943</v>
      </c>
      <c r="AY21" s="15"/>
      <c r="AZ21" s="15"/>
    </row>
    <row r="22" spans="1:52" x14ac:dyDescent="0.35">
      <c r="A22" s="5"/>
      <c r="B22" s="9" t="s">
        <v>71</v>
      </c>
      <c r="C22" s="9">
        <v>0</v>
      </c>
      <c r="D22" s="9">
        <v>13</v>
      </c>
      <c r="E22" s="9">
        <v>39</v>
      </c>
      <c r="F22" s="9">
        <v>1</v>
      </c>
      <c r="G22" s="9">
        <v>262</v>
      </c>
      <c r="H22" s="9">
        <v>0</v>
      </c>
      <c r="I22" s="9">
        <v>2</v>
      </c>
      <c r="J22" s="9">
        <v>135</v>
      </c>
      <c r="K22" s="9">
        <v>82</v>
      </c>
      <c r="L22" s="9">
        <v>0</v>
      </c>
      <c r="M22" s="9">
        <v>33</v>
      </c>
      <c r="N22" s="9">
        <v>15</v>
      </c>
      <c r="O22" s="9">
        <v>78</v>
      </c>
      <c r="P22" s="9">
        <v>51</v>
      </c>
      <c r="Q22" s="9">
        <v>3</v>
      </c>
      <c r="R22" s="9">
        <v>0</v>
      </c>
      <c r="S22" s="9">
        <v>0</v>
      </c>
      <c r="T22" s="9">
        <v>6</v>
      </c>
      <c r="U22" s="9">
        <v>1</v>
      </c>
      <c r="V22" s="9">
        <v>81</v>
      </c>
      <c r="W22" s="9">
        <v>0</v>
      </c>
      <c r="X22" s="9">
        <v>0</v>
      </c>
      <c r="Y22" s="9">
        <v>6</v>
      </c>
      <c r="Z22" s="9">
        <v>0</v>
      </c>
      <c r="AA22" s="9">
        <v>0</v>
      </c>
      <c r="AB22" s="9">
        <v>0</v>
      </c>
      <c r="AC22" s="9">
        <v>0</v>
      </c>
      <c r="AD22" s="9">
        <v>252</v>
      </c>
      <c r="AE22" s="9">
        <v>4</v>
      </c>
      <c r="AF22" s="9">
        <v>5</v>
      </c>
      <c r="AG22" s="9">
        <v>8</v>
      </c>
      <c r="AH22" s="9">
        <v>1</v>
      </c>
      <c r="AI22" s="9">
        <v>0</v>
      </c>
      <c r="AJ22" s="9">
        <v>10</v>
      </c>
      <c r="AK22" s="9">
        <v>2</v>
      </c>
      <c r="AL22" s="9">
        <v>2</v>
      </c>
      <c r="AM22" s="9">
        <v>0</v>
      </c>
      <c r="AN22" s="9">
        <v>11</v>
      </c>
      <c r="AO22" s="9">
        <v>20</v>
      </c>
      <c r="AP22" s="9">
        <v>20</v>
      </c>
      <c r="AQ22" s="9">
        <v>24</v>
      </c>
      <c r="AR22" s="9">
        <v>16</v>
      </c>
      <c r="AS22" s="9">
        <v>153</v>
      </c>
      <c r="AT22" s="9">
        <v>58</v>
      </c>
      <c r="AU22" s="9">
        <v>10</v>
      </c>
      <c r="AV22" s="9">
        <v>362</v>
      </c>
      <c r="AW22" s="9">
        <v>41</v>
      </c>
      <c r="AX22" s="9">
        <v>1807</v>
      </c>
      <c r="AY22" s="15"/>
      <c r="AZ22" s="15"/>
    </row>
    <row r="23" spans="1:52" x14ac:dyDescent="0.35">
      <c r="A23" s="5"/>
      <c r="B23" s="9" t="s">
        <v>72</v>
      </c>
      <c r="C23" s="9">
        <v>0</v>
      </c>
      <c r="D23" s="9">
        <v>37</v>
      </c>
      <c r="E23" s="9">
        <v>99</v>
      </c>
      <c r="F23" s="9">
        <v>0</v>
      </c>
      <c r="G23" s="9">
        <v>230</v>
      </c>
      <c r="H23" s="9">
        <v>2</v>
      </c>
      <c r="I23" s="9">
        <v>3</v>
      </c>
      <c r="J23" s="9">
        <v>901</v>
      </c>
      <c r="K23" s="9">
        <v>74</v>
      </c>
      <c r="L23" s="9">
        <v>0</v>
      </c>
      <c r="M23" s="9">
        <v>50</v>
      </c>
      <c r="N23" s="9">
        <v>48</v>
      </c>
      <c r="O23" s="9">
        <v>245</v>
      </c>
      <c r="P23" s="9">
        <v>196</v>
      </c>
      <c r="Q23" s="9">
        <v>3</v>
      </c>
      <c r="R23" s="9">
        <v>0</v>
      </c>
      <c r="S23" s="9">
        <v>4</v>
      </c>
      <c r="T23" s="9">
        <v>5</v>
      </c>
      <c r="U23" s="9">
        <v>1</v>
      </c>
      <c r="V23" s="9">
        <v>57</v>
      </c>
      <c r="W23" s="9">
        <v>9</v>
      </c>
      <c r="X23" s="9">
        <v>0</v>
      </c>
      <c r="Y23" s="9">
        <v>2</v>
      </c>
      <c r="Z23" s="9">
        <v>2</v>
      </c>
      <c r="AA23" s="9">
        <v>0</v>
      </c>
      <c r="AB23" s="9">
        <v>0</v>
      </c>
      <c r="AC23" s="9">
        <v>4</v>
      </c>
      <c r="AD23" s="9">
        <v>285</v>
      </c>
      <c r="AE23" s="9">
        <v>33</v>
      </c>
      <c r="AF23" s="9">
        <v>11</v>
      </c>
      <c r="AG23" s="9">
        <v>6</v>
      </c>
      <c r="AH23" s="9">
        <v>0</v>
      </c>
      <c r="AI23" s="9">
        <v>0</v>
      </c>
      <c r="AJ23" s="9">
        <v>23</v>
      </c>
      <c r="AK23" s="9">
        <v>3</v>
      </c>
      <c r="AL23" s="9">
        <v>1</v>
      </c>
      <c r="AM23" s="9">
        <v>0</v>
      </c>
      <c r="AN23" s="9">
        <v>9</v>
      </c>
      <c r="AO23" s="9">
        <v>28</v>
      </c>
      <c r="AP23" s="9">
        <v>30</v>
      </c>
      <c r="AQ23" s="9">
        <v>78</v>
      </c>
      <c r="AR23" s="9">
        <v>22</v>
      </c>
      <c r="AS23" s="9">
        <v>568</v>
      </c>
      <c r="AT23" s="9">
        <v>114</v>
      </c>
      <c r="AU23" s="9">
        <v>9</v>
      </c>
      <c r="AV23" s="9">
        <v>1303</v>
      </c>
      <c r="AW23" s="9">
        <v>208</v>
      </c>
      <c r="AX23" s="9">
        <v>4703</v>
      </c>
      <c r="AY23" s="15"/>
      <c r="AZ23" s="15"/>
    </row>
    <row r="24" spans="1:52" x14ac:dyDescent="0.35">
      <c r="A24" s="5"/>
      <c r="B24" s="9" t="s">
        <v>73</v>
      </c>
      <c r="C24" s="9">
        <v>0</v>
      </c>
      <c r="D24" s="9">
        <v>78</v>
      </c>
      <c r="E24" s="9">
        <v>120</v>
      </c>
      <c r="F24" s="9">
        <v>3</v>
      </c>
      <c r="G24" s="9">
        <v>134</v>
      </c>
      <c r="H24" s="9">
        <v>0</v>
      </c>
      <c r="I24" s="9">
        <v>2</v>
      </c>
      <c r="J24" s="9">
        <v>594</v>
      </c>
      <c r="K24" s="9">
        <v>43</v>
      </c>
      <c r="L24" s="9">
        <v>1</v>
      </c>
      <c r="M24" s="9">
        <v>42</v>
      </c>
      <c r="N24" s="9">
        <v>19</v>
      </c>
      <c r="O24" s="9">
        <v>222</v>
      </c>
      <c r="P24" s="9">
        <v>103</v>
      </c>
      <c r="Q24" s="9">
        <v>2</v>
      </c>
      <c r="R24" s="9">
        <v>0</v>
      </c>
      <c r="S24" s="9">
        <v>3</v>
      </c>
      <c r="T24" s="9">
        <v>4</v>
      </c>
      <c r="U24" s="9">
        <v>0</v>
      </c>
      <c r="V24" s="9">
        <v>63</v>
      </c>
      <c r="W24" s="9">
        <v>20</v>
      </c>
      <c r="X24" s="9">
        <v>0</v>
      </c>
      <c r="Y24" s="9">
        <v>44</v>
      </c>
      <c r="Z24" s="9">
        <v>0</v>
      </c>
      <c r="AA24" s="9">
        <v>0</v>
      </c>
      <c r="AB24" s="9">
        <v>0</v>
      </c>
      <c r="AC24" s="9">
        <v>1</v>
      </c>
      <c r="AD24" s="9">
        <v>69</v>
      </c>
      <c r="AE24" s="9">
        <v>20</v>
      </c>
      <c r="AF24" s="9">
        <v>10</v>
      </c>
      <c r="AG24" s="9">
        <v>4</v>
      </c>
      <c r="AH24" s="9">
        <v>0</v>
      </c>
      <c r="AI24" s="9">
        <v>0</v>
      </c>
      <c r="AJ24" s="9">
        <v>53</v>
      </c>
      <c r="AK24" s="9">
        <v>3</v>
      </c>
      <c r="AL24" s="9">
        <v>3</v>
      </c>
      <c r="AM24" s="9">
        <v>0</v>
      </c>
      <c r="AN24" s="9">
        <v>8</v>
      </c>
      <c r="AO24" s="9">
        <v>31</v>
      </c>
      <c r="AP24" s="9">
        <v>42</v>
      </c>
      <c r="AQ24" s="9">
        <v>128</v>
      </c>
      <c r="AR24" s="9">
        <v>14</v>
      </c>
      <c r="AS24" s="9">
        <v>834</v>
      </c>
      <c r="AT24" s="9">
        <v>239</v>
      </c>
      <c r="AU24" s="9">
        <v>8</v>
      </c>
      <c r="AV24" s="9">
        <v>798</v>
      </c>
      <c r="AW24" s="9">
        <v>77</v>
      </c>
      <c r="AX24" s="9">
        <v>3839</v>
      </c>
      <c r="AY24" s="15"/>
      <c r="AZ24" s="15"/>
    </row>
    <row r="25" spans="1:52" x14ac:dyDescent="0.35">
      <c r="A25" s="5"/>
      <c r="B25" s="9" t="s">
        <v>74</v>
      </c>
      <c r="C25" s="9">
        <v>0</v>
      </c>
      <c r="D25" s="9">
        <v>43</v>
      </c>
      <c r="E25" s="9">
        <v>60</v>
      </c>
      <c r="F25" s="9">
        <v>0</v>
      </c>
      <c r="G25" s="9">
        <v>112</v>
      </c>
      <c r="H25" s="9">
        <v>0</v>
      </c>
      <c r="I25" s="9">
        <v>1</v>
      </c>
      <c r="J25" s="9">
        <v>481</v>
      </c>
      <c r="K25" s="9">
        <v>21</v>
      </c>
      <c r="L25" s="9">
        <v>0</v>
      </c>
      <c r="M25" s="9">
        <v>26</v>
      </c>
      <c r="N25" s="9">
        <v>23</v>
      </c>
      <c r="O25" s="9">
        <v>186</v>
      </c>
      <c r="P25" s="9">
        <v>55</v>
      </c>
      <c r="Q25" s="9">
        <v>13</v>
      </c>
      <c r="R25" s="9">
        <v>0</v>
      </c>
      <c r="S25" s="9">
        <v>0</v>
      </c>
      <c r="T25" s="9">
        <v>4</v>
      </c>
      <c r="U25" s="9">
        <v>0</v>
      </c>
      <c r="V25" s="9">
        <v>57</v>
      </c>
      <c r="W25" s="9">
        <v>7</v>
      </c>
      <c r="X25" s="9">
        <v>1</v>
      </c>
      <c r="Y25" s="9">
        <v>16</v>
      </c>
      <c r="Z25" s="9">
        <v>1</v>
      </c>
      <c r="AA25" s="9">
        <v>0</v>
      </c>
      <c r="AB25" s="9">
        <v>0</v>
      </c>
      <c r="AC25" s="9">
        <v>3</v>
      </c>
      <c r="AD25" s="9">
        <v>105</v>
      </c>
      <c r="AE25" s="9">
        <v>9</v>
      </c>
      <c r="AF25" s="9">
        <v>6</v>
      </c>
      <c r="AG25" s="9">
        <v>3</v>
      </c>
      <c r="AH25" s="9">
        <v>0</v>
      </c>
      <c r="AI25" s="9">
        <v>0</v>
      </c>
      <c r="AJ25" s="9">
        <v>24</v>
      </c>
      <c r="AK25" s="9">
        <v>0</v>
      </c>
      <c r="AL25" s="9">
        <v>0</v>
      </c>
      <c r="AM25" s="9">
        <v>1</v>
      </c>
      <c r="AN25" s="9">
        <v>2</v>
      </c>
      <c r="AO25" s="9">
        <v>7</v>
      </c>
      <c r="AP25" s="9">
        <v>17</v>
      </c>
      <c r="AQ25" s="9">
        <v>75</v>
      </c>
      <c r="AR25" s="9">
        <v>7</v>
      </c>
      <c r="AS25" s="9">
        <v>563</v>
      </c>
      <c r="AT25" s="9">
        <v>97</v>
      </c>
      <c r="AU25" s="9">
        <v>12</v>
      </c>
      <c r="AV25" s="9">
        <v>548</v>
      </c>
      <c r="AW25" s="9">
        <v>45</v>
      </c>
      <c r="AX25" s="9">
        <v>2631</v>
      </c>
      <c r="AY25" s="15"/>
      <c r="AZ25" s="15"/>
    </row>
    <row r="26" spans="1:52" x14ac:dyDescent="0.35">
      <c r="A26" s="5"/>
      <c r="B26" s="9" t="s">
        <v>75</v>
      </c>
      <c r="C26" s="9">
        <v>0</v>
      </c>
      <c r="D26" s="9">
        <v>2</v>
      </c>
      <c r="E26" s="9">
        <v>1</v>
      </c>
      <c r="F26" s="9">
        <v>0</v>
      </c>
      <c r="G26" s="9">
        <v>5</v>
      </c>
      <c r="H26" s="9">
        <v>0</v>
      </c>
      <c r="I26" s="9">
        <v>0</v>
      </c>
      <c r="J26" s="9">
        <v>30</v>
      </c>
      <c r="K26" s="9">
        <v>4</v>
      </c>
      <c r="L26" s="9">
        <v>0</v>
      </c>
      <c r="M26" s="9">
        <v>1</v>
      </c>
      <c r="N26" s="9">
        <v>0</v>
      </c>
      <c r="O26" s="9">
        <v>17</v>
      </c>
      <c r="P26" s="9">
        <v>8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3</v>
      </c>
      <c r="W26" s="9">
        <v>1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2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1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4</v>
      </c>
      <c r="AQ26" s="9">
        <v>6</v>
      </c>
      <c r="AR26" s="9">
        <v>0</v>
      </c>
      <c r="AS26" s="9">
        <v>15</v>
      </c>
      <c r="AT26" s="9">
        <v>3</v>
      </c>
      <c r="AU26" s="9">
        <v>0</v>
      </c>
      <c r="AV26" s="9">
        <v>41</v>
      </c>
      <c r="AW26" s="9">
        <v>3</v>
      </c>
      <c r="AX26" s="9">
        <v>147</v>
      </c>
      <c r="AY26" s="15"/>
      <c r="AZ26" s="15"/>
    </row>
    <row r="27" spans="1:52" x14ac:dyDescent="0.35">
      <c r="A27" s="5"/>
      <c r="B27" s="9" t="s">
        <v>76</v>
      </c>
      <c r="C27" s="9">
        <v>0</v>
      </c>
      <c r="D27" s="9">
        <v>38</v>
      </c>
      <c r="E27" s="9">
        <v>57</v>
      </c>
      <c r="F27" s="9">
        <v>0</v>
      </c>
      <c r="G27" s="9">
        <v>237</v>
      </c>
      <c r="H27" s="9">
        <v>0</v>
      </c>
      <c r="I27" s="9">
        <v>4</v>
      </c>
      <c r="J27" s="9">
        <v>825</v>
      </c>
      <c r="K27" s="9">
        <v>54</v>
      </c>
      <c r="L27" s="9">
        <v>2</v>
      </c>
      <c r="M27" s="9">
        <v>47</v>
      </c>
      <c r="N27" s="9">
        <v>44</v>
      </c>
      <c r="O27" s="9">
        <v>301</v>
      </c>
      <c r="P27" s="9">
        <v>195</v>
      </c>
      <c r="Q27" s="9">
        <v>2</v>
      </c>
      <c r="R27" s="9">
        <v>2</v>
      </c>
      <c r="S27" s="9">
        <v>0</v>
      </c>
      <c r="T27" s="9">
        <v>15</v>
      </c>
      <c r="U27" s="9">
        <v>5</v>
      </c>
      <c r="V27" s="9">
        <v>112</v>
      </c>
      <c r="W27" s="9">
        <v>2</v>
      </c>
      <c r="X27" s="9">
        <v>0</v>
      </c>
      <c r="Y27" s="9">
        <v>2</v>
      </c>
      <c r="Z27" s="9">
        <v>0</v>
      </c>
      <c r="AA27" s="9">
        <v>0</v>
      </c>
      <c r="AB27" s="9">
        <v>0</v>
      </c>
      <c r="AC27" s="9">
        <v>0</v>
      </c>
      <c r="AD27" s="9">
        <v>166</v>
      </c>
      <c r="AE27" s="9">
        <v>25</v>
      </c>
      <c r="AF27" s="9">
        <v>10</v>
      </c>
      <c r="AG27" s="9">
        <v>12</v>
      </c>
      <c r="AH27" s="9">
        <v>2</v>
      </c>
      <c r="AI27" s="9">
        <v>0</v>
      </c>
      <c r="AJ27" s="9">
        <v>106</v>
      </c>
      <c r="AK27" s="9">
        <v>2</v>
      </c>
      <c r="AL27" s="9">
        <v>0</v>
      </c>
      <c r="AM27" s="9">
        <v>0</v>
      </c>
      <c r="AN27" s="9">
        <v>3</v>
      </c>
      <c r="AO27" s="9">
        <v>40</v>
      </c>
      <c r="AP27" s="9">
        <v>55</v>
      </c>
      <c r="AQ27" s="9">
        <v>113</v>
      </c>
      <c r="AR27" s="9">
        <v>26</v>
      </c>
      <c r="AS27" s="9">
        <v>418</v>
      </c>
      <c r="AT27" s="9">
        <v>109</v>
      </c>
      <c r="AU27" s="9">
        <v>23</v>
      </c>
      <c r="AV27" s="9">
        <v>1059</v>
      </c>
      <c r="AW27" s="9">
        <v>97</v>
      </c>
      <c r="AX27" s="9">
        <v>4210</v>
      </c>
      <c r="AY27" s="15"/>
      <c r="AZ27" s="15"/>
    </row>
    <row r="28" spans="1:52" x14ac:dyDescent="0.35">
      <c r="A28" s="4"/>
      <c r="B28" s="10" t="s">
        <v>77</v>
      </c>
      <c r="C28" s="10">
        <v>0</v>
      </c>
      <c r="D28" s="10">
        <v>22</v>
      </c>
      <c r="E28" s="10">
        <v>32</v>
      </c>
      <c r="F28" s="10">
        <v>0</v>
      </c>
      <c r="G28" s="10">
        <v>59</v>
      </c>
      <c r="H28" s="10">
        <v>1</v>
      </c>
      <c r="I28" s="10">
        <v>3</v>
      </c>
      <c r="J28" s="10">
        <v>381</v>
      </c>
      <c r="K28" s="10">
        <v>33</v>
      </c>
      <c r="L28" s="10">
        <v>1</v>
      </c>
      <c r="M28" s="10">
        <v>22</v>
      </c>
      <c r="N28" s="10">
        <v>28</v>
      </c>
      <c r="O28" s="10">
        <v>106</v>
      </c>
      <c r="P28" s="10">
        <v>108</v>
      </c>
      <c r="Q28" s="10">
        <v>1</v>
      </c>
      <c r="R28" s="10">
        <v>0</v>
      </c>
      <c r="S28" s="10">
        <v>2</v>
      </c>
      <c r="T28" s="10">
        <v>6</v>
      </c>
      <c r="U28" s="10">
        <v>2</v>
      </c>
      <c r="V28" s="10">
        <v>70</v>
      </c>
      <c r="W28" s="10">
        <v>5</v>
      </c>
      <c r="X28" s="10">
        <v>1</v>
      </c>
      <c r="Y28" s="10">
        <v>2</v>
      </c>
      <c r="Z28" s="10">
        <v>0</v>
      </c>
      <c r="AA28" s="10">
        <v>0</v>
      </c>
      <c r="AB28" s="10">
        <v>0</v>
      </c>
      <c r="AC28" s="10">
        <v>0</v>
      </c>
      <c r="AD28" s="10">
        <v>75</v>
      </c>
      <c r="AE28" s="10">
        <v>14</v>
      </c>
      <c r="AF28" s="10">
        <v>7</v>
      </c>
      <c r="AG28" s="10">
        <v>3</v>
      </c>
      <c r="AH28" s="10">
        <v>1</v>
      </c>
      <c r="AI28" s="10">
        <v>0</v>
      </c>
      <c r="AJ28" s="10">
        <v>64</v>
      </c>
      <c r="AK28" s="10">
        <v>4</v>
      </c>
      <c r="AL28" s="10">
        <v>1</v>
      </c>
      <c r="AM28" s="10">
        <v>0</v>
      </c>
      <c r="AN28" s="10">
        <v>0</v>
      </c>
      <c r="AO28" s="10">
        <v>19</v>
      </c>
      <c r="AP28" s="10">
        <v>17</v>
      </c>
      <c r="AQ28" s="10">
        <v>59</v>
      </c>
      <c r="AR28" s="10">
        <v>16</v>
      </c>
      <c r="AS28" s="10">
        <v>204</v>
      </c>
      <c r="AT28" s="10">
        <v>30</v>
      </c>
      <c r="AU28" s="10">
        <v>9</v>
      </c>
      <c r="AV28" s="10">
        <v>416</v>
      </c>
      <c r="AW28" s="10">
        <v>31</v>
      </c>
      <c r="AX28" s="10">
        <v>1855</v>
      </c>
      <c r="AY28" s="15"/>
      <c r="AZ28" s="15"/>
    </row>
    <row r="29" spans="1:52" x14ac:dyDescent="0.35">
      <c r="A29" s="6" t="s">
        <v>78</v>
      </c>
      <c r="B29" s="11" t="s">
        <v>79</v>
      </c>
      <c r="C29" s="11">
        <v>0</v>
      </c>
      <c r="D29" s="11">
        <v>79</v>
      </c>
      <c r="E29" s="11">
        <v>60</v>
      </c>
      <c r="F29" s="11">
        <v>4</v>
      </c>
      <c r="G29" s="11">
        <v>534</v>
      </c>
      <c r="H29" s="11">
        <v>1</v>
      </c>
      <c r="I29" s="11">
        <v>2</v>
      </c>
      <c r="J29" s="11">
        <v>931</v>
      </c>
      <c r="K29" s="11">
        <v>56</v>
      </c>
      <c r="L29" s="11">
        <v>4</v>
      </c>
      <c r="M29" s="11">
        <v>80</v>
      </c>
      <c r="N29" s="11">
        <v>136</v>
      </c>
      <c r="O29" s="11">
        <v>203</v>
      </c>
      <c r="P29" s="11">
        <v>130</v>
      </c>
      <c r="Q29" s="11">
        <v>5</v>
      </c>
      <c r="R29" s="11">
        <v>0</v>
      </c>
      <c r="S29" s="11">
        <v>1</v>
      </c>
      <c r="T29" s="11">
        <v>12</v>
      </c>
      <c r="U29" s="11">
        <v>2</v>
      </c>
      <c r="V29" s="11">
        <v>348</v>
      </c>
      <c r="W29" s="11">
        <v>9</v>
      </c>
      <c r="X29" s="11">
        <v>1</v>
      </c>
      <c r="Y29" s="11">
        <v>13</v>
      </c>
      <c r="Z29" s="11">
        <v>4</v>
      </c>
      <c r="AA29" s="11">
        <v>0</v>
      </c>
      <c r="AB29" s="11">
        <v>0</v>
      </c>
      <c r="AC29" s="11">
        <v>1</v>
      </c>
      <c r="AD29" s="11">
        <v>151</v>
      </c>
      <c r="AE29" s="11">
        <v>27</v>
      </c>
      <c r="AF29" s="11">
        <v>11</v>
      </c>
      <c r="AG29" s="11">
        <v>15</v>
      </c>
      <c r="AH29" s="11">
        <v>1</v>
      </c>
      <c r="AI29" s="11">
        <v>1</v>
      </c>
      <c r="AJ29" s="11">
        <v>100</v>
      </c>
      <c r="AK29" s="11">
        <v>7</v>
      </c>
      <c r="AL29" s="11">
        <v>1</v>
      </c>
      <c r="AM29" s="11">
        <v>2</v>
      </c>
      <c r="AN29" s="11">
        <v>12</v>
      </c>
      <c r="AO29" s="11">
        <v>35</v>
      </c>
      <c r="AP29" s="11">
        <v>33</v>
      </c>
      <c r="AQ29" s="11">
        <v>91</v>
      </c>
      <c r="AR29" s="11">
        <v>18</v>
      </c>
      <c r="AS29" s="11">
        <v>453</v>
      </c>
      <c r="AT29" s="11">
        <v>58</v>
      </c>
      <c r="AU29" s="11">
        <v>17</v>
      </c>
      <c r="AV29" s="11">
        <v>1052</v>
      </c>
      <c r="AW29" s="11">
        <v>59</v>
      </c>
      <c r="AX29" s="11">
        <v>4760</v>
      </c>
      <c r="AY29" s="15"/>
      <c r="AZ29" s="15"/>
    </row>
    <row r="30" spans="1:52" x14ac:dyDescent="0.35">
      <c r="A30" s="5"/>
      <c r="B30" s="9" t="s">
        <v>80</v>
      </c>
      <c r="C30" s="9">
        <v>0</v>
      </c>
      <c r="D30" s="9">
        <v>122</v>
      </c>
      <c r="E30" s="9">
        <v>27</v>
      </c>
      <c r="F30" s="9">
        <v>1</v>
      </c>
      <c r="G30" s="9">
        <v>139</v>
      </c>
      <c r="H30" s="9">
        <v>1</v>
      </c>
      <c r="I30" s="9">
        <v>8</v>
      </c>
      <c r="J30" s="9">
        <v>949</v>
      </c>
      <c r="K30" s="9">
        <v>14</v>
      </c>
      <c r="L30" s="9">
        <v>0</v>
      </c>
      <c r="M30" s="9">
        <v>43</v>
      </c>
      <c r="N30" s="9">
        <v>33</v>
      </c>
      <c r="O30" s="9">
        <v>106</v>
      </c>
      <c r="P30" s="9">
        <v>80</v>
      </c>
      <c r="Q30" s="9">
        <v>37</v>
      </c>
      <c r="R30" s="9">
        <v>0</v>
      </c>
      <c r="S30" s="9">
        <v>1</v>
      </c>
      <c r="T30" s="9">
        <v>3</v>
      </c>
      <c r="U30" s="9">
        <v>0</v>
      </c>
      <c r="V30" s="9">
        <v>203</v>
      </c>
      <c r="W30" s="9">
        <v>119</v>
      </c>
      <c r="X30" s="9">
        <v>1</v>
      </c>
      <c r="Y30" s="9">
        <v>21</v>
      </c>
      <c r="Z30" s="9">
        <v>0</v>
      </c>
      <c r="AA30" s="9">
        <v>0</v>
      </c>
      <c r="AB30" s="9">
        <v>0</v>
      </c>
      <c r="AC30" s="9">
        <v>3</v>
      </c>
      <c r="AD30" s="9">
        <v>73</v>
      </c>
      <c r="AE30" s="9">
        <v>16</v>
      </c>
      <c r="AF30" s="9">
        <v>3</v>
      </c>
      <c r="AG30" s="9">
        <v>3</v>
      </c>
      <c r="AH30" s="9">
        <v>4</v>
      </c>
      <c r="AI30" s="9">
        <v>0</v>
      </c>
      <c r="AJ30" s="9">
        <v>124</v>
      </c>
      <c r="AK30" s="9">
        <v>4</v>
      </c>
      <c r="AL30" s="9">
        <v>2</v>
      </c>
      <c r="AM30" s="9">
        <v>2</v>
      </c>
      <c r="AN30" s="9">
        <v>7</v>
      </c>
      <c r="AO30" s="9">
        <v>10</v>
      </c>
      <c r="AP30" s="9">
        <v>17</v>
      </c>
      <c r="AQ30" s="9">
        <v>111</v>
      </c>
      <c r="AR30" s="9">
        <v>35</v>
      </c>
      <c r="AS30" s="9">
        <v>567</v>
      </c>
      <c r="AT30" s="9">
        <v>62</v>
      </c>
      <c r="AU30" s="9">
        <v>34</v>
      </c>
      <c r="AV30" s="9">
        <v>679</v>
      </c>
      <c r="AW30" s="9">
        <v>47</v>
      </c>
      <c r="AX30" s="9">
        <v>3711</v>
      </c>
      <c r="AY30" s="15"/>
      <c r="AZ30" s="15"/>
    </row>
    <row r="31" spans="1:52" x14ac:dyDescent="0.35">
      <c r="A31" s="5"/>
      <c r="B31" s="9" t="s">
        <v>81</v>
      </c>
      <c r="C31" s="9">
        <v>0</v>
      </c>
      <c r="D31" s="9">
        <v>28</v>
      </c>
      <c r="E31" s="9">
        <v>45</v>
      </c>
      <c r="F31" s="9">
        <v>2</v>
      </c>
      <c r="G31" s="9">
        <v>118</v>
      </c>
      <c r="H31" s="9">
        <v>0</v>
      </c>
      <c r="I31" s="9">
        <v>8</v>
      </c>
      <c r="J31" s="9">
        <v>1011</v>
      </c>
      <c r="K31" s="9">
        <v>354</v>
      </c>
      <c r="L31" s="9">
        <v>0</v>
      </c>
      <c r="M31" s="9">
        <v>48</v>
      </c>
      <c r="N31" s="9">
        <v>17</v>
      </c>
      <c r="O31" s="9">
        <v>320</v>
      </c>
      <c r="P31" s="9">
        <v>324</v>
      </c>
      <c r="Q31" s="9">
        <v>3</v>
      </c>
      <c r="R31" s="9">
        <v>1</v>
      </c>
      <c r="S31" s="9">
        <v>2</v>
      </c>
      <c r="T31" s="9">
        <v>22</v>
      </c>
      <c r="U31" s="9">
        <v>0</v>
      </c>
      <c r="V31" s="9">
        <v>134</v>
      </c>
      <c r="W31" s="9">
        <v>3</v>
      </c>
      <c r="X31" s="9">
        <v>0</v>
      </c>
      <c r="Y31" s="9">
        <v>7</v>
      </c>
      <c r="Z31" s="9">
        <v>2</v>
      </c>
      <c r="AA31" s="9">
        <v>0</v>
      </c>
      <c r="AB31" s="9">
        <v>0</v>
      </c>
      <c r="AC31" s="9">
        <v>0</v>
      </c>
      <c r="AD31" s="9">
        <v>39</v>
      </c>
      <c r="AE31" s="9">
        <v>16</v>
      </c>
      <c r="AF31" s="9">
        <v>14</v>
      </c>
      <c r="AG31" s="9">
        <v>2</v>
      </c>
      <c r="AH31" s="9">
        <v>3</v>
      </c>
      <c r="AI31" s="9">
        <v>0</v>
      </c>
      <c r="AJ31" s="9">
        <v>88</v>
      </c>
      <c r="AK31" s="9">
        <v>3</v>
      </c>
      <c r="AL31" s="9">
        <v>0</v>
      </c>
      <c r="AM31" s="9">
        <v>0</v>
      </c>
      <c r="AN31" s="9">
        <v>9</v>
      </c>
      <c r="AO31" s="9">
        <v>13</v>
      </c>
      <c r="AP31" s="9">
        <v>66</v>
      </c>
      <c r="AQ31" s="9">
        <v>109</v>
      </c>
      <c r="AR31" s="9">
        <v>3</v>
      </c>
      <c r="AS31" s="9">
        <v>758</v>
      </c>
      <c r="AT31" s="9">
        <v>138</v>
      </c>
      <c r="AU31" s="9">
        <v>31</v>
      </c>
      <c r="AV31" s="9">
        <v>1389</v>
      </c>
      <c r="AW31" s="9">
        <v>119</v>
      </c>
      <c r="AX31" s="9">
        <v>5249</v>
      </c>
      <c r="AY31" s="15"/>
      <c r="AZ31" s="15"/>
    </row>
    <row r="32" spans="1:52" x14ac:dyDescent="0.35">
      <c r="A32" s="5"/>
      <c r="B32" s="9" t="s">
        <v>82</v>
      </c>
      <c r="C32" s="9">
        <v>0</v>
      </c>
      <c r="D32" s="9">
        <v>55</v>
      </c>
      <c r="E32" s="9">
        <v>59</v>
      </c>
      <c r="F32" s="9">
        <v>4</v>
      </c>
      <c r="G32" s="9">
        <v>153</v>
      </c>
      <c r="H32" s="9">
        <v>1</v>
      </c>
      <c r="I32" s="9">
        <v>6</v>
      </c>
      <c r="J32" s="9">
        <v>450</v>
      </c>
      <c r="K32" s="9">
        <v>20</v>
      </c>
      <c r="L32" s="9">
        <v>0</v>
      </c>
      <c r="M32" s="9">
        <v>25</v>
      </c>
      <c r="N32" s="9">
        <v>70</v>
      </c>
      <c r="O32" s="9">
        <v>63</v>
      </c>
      <c r="P32" s="9">
        <v>53</v>
      </c>
      <c r="Q32" s="9">
        <v>2</v>
      </c>
      <c r="R32" s="9">
        <v>0</v>
      </c>
      <c r="S32" s="9">
        <v>1</v>
      </c>
      <c r="T32" s="9">
        <v>8</v>
      </c>
      <c r="U32" s="9">
        <v>0</v>
      </c>
      <c r="V32" s="9">
        <v>123</v>
      </c>
      <c r="W32" s="9">
        <v>2</v>
      </c>
      <c r="X32" s="9">
        <v>0</v>
      </c>
      <c r="Y32" s="9">
        <v>3</v>
      </c>
      <c r="Z32" s="9">
        <v>0</v>
      </c>
      <c r="AA32" s="9">
        <v>0</v>
      </c>
      <c r="AB32" s="9">
        <v>0</v>
      </c>
      <c r="AC32" s="9">
        <v>0</v>
      </c>
      <c r="AD32" s="9">
        <v>72</v>
      </c>
      <c r="AE32" s="9">
        <v>2</v>
      </c>
      <c r="AF32" s="9">
        <v>6</v>
      </c>
      <c r="AG32" s="9">
        <v>8</v>
      </c>
      <c r="AH32" s="9">
        <v>2</v>
      </c>
      <c r="AI32" s="9">
        <v>0</v>
      </c>
      <c r="AJ32" s="9">
        <v>48</v>
      </c>
      <c r="AK32" s="9">
        <v>1</v>
      </c>
      <c r="AL32" s="9">
        <v>0</v>
      </c>
      <c r="AM32" s="9">
        <v>0</v>
      </c>
      <c r="AN32" s="9">
        <v>22</v>
      </c>
      <c r="AO32" s="9">
        <v>4</v>
      </c>
      <c r="AP32" s="9">
        <v>13</v>
      </c>
      <c r="AQ32" s="9">
        <v>58</v>
      </c>
      <c r="AR32" s="9">
        <v>17</v>
      </c>
      <c r="AS32" s="9">
        <v>716</v>
      </c>
      <c r="AT32" s="9">
        <v>30</v>
      </c>
      <c r="AU32" s="9">
        <v>30</v>
      </c>
      <c r="AV32" s="9">
        <v>472</v>
      </c>
      <c r="AW32" s="9">
        <v>37</v>
      </c>
      <c r="AX32" s="9">
        <v>2636</v>
      </c>
      <c r="AY32" s="15"/>
      <c r="AZ32" s="15"/>
    </row>
    <row r="33" spans="1:52" x14ac:dyDescent="0.35">
      <c r="A33" s="5"/>
      <c r="B33" s="9" t="s">
        <v>83</v>
      </c>
      <c r="C33" s="9">
        <v>0</v>
      </c>
      <c r="D33" s="9">
        <v>163</v>
      </c>
      <c r="E33" s="9">
        <v>211</v>
      </c>
      <c r="F33" s="9">
        <v>1</v>
      </c>
      <c r="G33" s="9">
        <v>226</v>
      </c>
      <c r="H33" s="9">
        <v>0</v>
      </c>
      <c r="I33" s="9">
        <v>9</v>
      </c>
      <c r="J33" s="9">
        <v>1243</v>
      </c>
      <c r="K33" s="9">
        <v>117</v>
      </c>
      <c r="L33" s="9">
        <v>1</v>
      </c>
      <c r="M33" s="9">
        <v>96</v>
      </c>
      <c r="N33" s="9">
        <v>52</v>
      </c>
      <c r="O33" s="9">
        <v>368</v>
      </c>
      <c r="P33" s="9">
        <v>175</v>
      </c>
      <c r="Q33" s="9">
        <v>5</v>
      </c>
      <c r="R33" s="9">
        <v>0</v>
      </c>
      <c r="S33" s="9">
        <v>5</v>
      </c>
      <c r="T33" s="9">
        <v>16</v>
      </c>
      <c r="U33" s="9">
        <v>7</v>
      </c>
      <c r="V33" s="9">
        <v>314</v>
      </c>
      <c r="W33" s="9">
        <v>23</v>
      </c>
      <c r="X33" s="9">
        <v>0</v>
      </c>
      <c r="Y33" s="9">
        <v>24</v>
      </c>
      <c r="Z33" s="9">
        <v>0</v>
      </c>
      <c r="AA33" s="9">
        <v>1</v>
      </c>
      <c r="AB33" s="9">
        <v>1</v>
      </c>
      <c r="AC33" s="9">
        <v>0</v>
      </c>
      <c r="AD33" s="9">
        <v>349</v>
      </c>
      <c r="AE33" s="9">
        <v>49</v>
      </c>
      <c r="AF33" s="9">
        <v>29</v>
      </c>
      <c r="AG33" s="9">
        <v>16</v>
      </c>
      <c r="AH33" s="9">
        <v>4</v>
      </c>
      <c r="AI33" s="9">
        <v>2</v>
      </c>
      <c r="AJ33" s="9">
        <v>114</v>
      </c>
      <c r="AK33" s="9">
        <v>4</v>
      </c>
      <c r="AL33" s="9">
        <v>2</v>
      </c>
      <c r="AM33" s="9">
        <v>0</v>
      </c>
      <c r="AN33" s="9">
        <v>25</v>
      </c>
      <c r="AO33" s="9">
        <v>44</v>
      </c>
      <c r="AP33" s="9">
        <v>82</v>
      </c>
      <c r="AQ33" s="9">
        <v>133</v>
      </c>
      <c r="AR33" s="9">
        <v>53</v>
      </c>
      <c r="AS33" s="9">
        <v>773</v>
      </c>
      <c r="AT33" s="9">
        <v>145</v>
      </c>
      <c r="AU33" s="9">
        <v>39</v>
      </c>
      <c r="AV33" s="9">
        <v>1383</v>
      </c>
      <c r="AW33" s="9">
        <v>115</v>
      </c>
      <c r="AX33" s="9">
        <v>6419</v>
      </c>
      <c r="AY33" s="15"/>
      <c r="AZ33" s="15"/>
    </row>
    <row r="34" spans="1:52" x14ac:dyDescent="0.35">
      <c r="A34" s="5"/>
      <c r="B34" s="9" t="s">
        <v>84</v>
      </c>
      <c r="C34" s="9">
        <v>1</v>
      </c>
      <c r="D34" s="9">
        <v>28</v>
      </c>
      <c r="E34" s="9">
        <v>22</v>
      </c>
      <c r="F34" s="9">
        <v>1</v>
      </c>
      <c r="G34" s="9">
        <v>79</v>
      </c>
      <c r="H34" s="9">
        <v>1</v>
      </c>
      <c r="I34" s="9">
        <v>7</v>
      </c>
      <c r="J34" s="9">
        <v>427</v>
      </c>
      <c r="K34" s="9">
        <v>42</v>
      </c>
      <c r="L34" s="9">
        <v>1</v>
      </c>
      <c r="M34" s="9">
        <v>72</v>
      </c>
      <c r="N34" s="9">
        <v>20</v>
      </c>
      <c r="O34" s="9">
        <v>187</v>
      </c>
      <c r="P34" s="9">
        <v>56</v>
      </c>
      <c r="Q34" s="9">
        <v>0</v>
      </c>
      <c r="R34" s="9">
        <v>0</v>
      </c>
      <c r="S34" s="9">
        <v>3</v>
      </c>
      <c r="T34" s="9">
        <v>2</v>
      </c>
      <c r="U34" s="9">
        <v>0</v>
      </c>
      <c r="V34" s="9">
        <v>100</v>
      </c>
      <c r="W34" s="9">
        <v>2</v>
      </c>
      <c r="X34" s="9">
        <v>3</v>
      </c>
      <c r="Y34" s="9">
        <v>8</v>
      </c>
      <c r="Z34" s="9">
        <v>0</v>
      </c>
      <c r="AA34" s="9">
        <v>0</v>
      </c>
      <c r="AB34" s="9">
        <v>0</v>
      </c>
      <c r="AC34" s="9">
        <v>0</v>
      </c>
      <c r="AD34" s="9">
        <v>54</v>
      </c>
      <c r="AE34" s="9">
        <v>6</v>
      </c>
      <c r="AF34" s="9">
        <v>45</v>
      </c>
      <c r="AG34" s="9">
        <v>10</v>
      </c>
      <c r="AH34" s="9">
        <v>0</v>
      </c>
      <c r="AI34" s="9">
        <v>0</v>
      </c>
      <c r="AJ34" s="9">
        <v>111</v>
      </c>
      <c r="AK34" s="9">
        <v>4</v>
      </c>
      <c r="AL34" s="9">
        <v>1</v>
      </c>
      <c r="AM34" s="9">
        <v>0</v>
      </c>
      <c r="AN34" s="9">
        <v>36</v>
      </c>
      <c r="AO34" s="9">
        <v>3</v>
      </c>
      <c r="AP34" s="9">
        <v>14</v>
      </c>
      <c r="AQ34" s="9">
        <v>189</v>
      </c>
      <c r="AR34" s="9">
        <v>4</v>
      </c>
      <c r="AS34" s="9">
        <v>455</v>
      </c>
      <c r="AT34" s="9">
        <v>188</v>
      </c>
      <c r="AU34" s="9">
        <v>26</v>
      </c>
      <c r="AV34" s="9">
        <v>441</v>
      </c>
      <c r="AW34" s="9">
        <v>25</v>
      </c>
      <c r="AX34" s="9">
        <v>2674</v>
      </c>
      <c r="AY34" s="15"/>
      <c r="AZ34" s="15"/>
    </row>
    <row r="35" spans="1:52" x14ac:dyDescent="0.35">
      <c r="A35" s="5"/>
      <c r="B35" s="9" t="s">
        <v>85</v>
      </c>
      <c r="C35" s="9">
        <v>0</v>
      </c>
      <c r="D35" s="9">
        <v>53</v>
      </c>
      <c r="E35" s="9">
        <v>56</v>
      </c>
      <c r="F35" s="9">
        <v>0</v>
      </c>
      <c r="G35" s="9">
        <v>139</v>
      </c>
      <c r="H35" s="9">
        <v>0</v>
      </c>
      <c r="I35" s="9">
        <v>0</v>
      </c>
      <c r="J35" s="9">
        <v>1119</v>
      </c>
      <c r="K35" s="9">
        <v>63</v>
      </c>
      <c r="L35" s="9">
        <v>0</v>
      </c>
      <c r="M35" s="9">
        <v>29</v>
      </c>
      <c r="N35" s="9">
        <v>20</v>
      </c>
      <c r="O35" s="9">
        <v>343</v>
      </c>
      <c r="P35" s="9">
        <v>174</v>
      </c>
      <c r="Q35" s="9">
        <v>2</v>
      </c>
      <c r="R35" s="9">
        <v>0</v>
      </c>
      <c r="S35" s="9">
        <v>3</v>
      </c>
      <c r="T35" s="9">
        <v>18</v>
      </c>
      <c r="U35" s="9">
        <v>1</v>
      </c>
      <c r="V35" s="9">
        <v>195</v>
      </c>
      <c r="W35" s="9">
        <v>40</v>
      </c>
      <c r="X35" s="9">
        <v>0</v>
      </c>
      <c r="Y35" s="9">
        <v>5</v>
      </c>
      <c r="Z35" s="9">
        <v>0</v>
      </c>
      <c r="AA35" s="9">
        <v>0</v>
      </c>
      <c r="AB35" s="9">
        <v>0</v>
      </c>
      <c r="AC35" s="9">
        <v>1</v>
      </c>
      <c r="AD35" s="9">
        <v>74</v>
      </c>
      <c r="AE35" s="9">
        <v>22</v>
      </c>
      <c r="AF35" s="9">
        <v>5</v>
      </c>
      <c r="AG35" s="9">
        <v>1</v>
      </c>
      <c r="AH35" s="9">
        <v>3</v>
      </c>
      <c r="AI35" s="9">
        <v>0</v>
      </c>
      <c r="AJ35" s="9">
        <v>84</v>
      </c>
      <c r="AK35" s="9">
        <v>5</v>
      </c>
      <c r="AL35" s="9">
        <v>3</v>
      </c>
      <c r="AM35" s="9">
        <v>0</v>
      </c>
      <c r="AN35" s="9">
        <v>21</v>
      </c>
      <c r="AO35" s="9">
        <v>11</v>
      </c>
      <c r="AP35" s="9">
        <v>41</v>
      </c>
      <c r="AQ35" s="9">
        <v>151</v>
      </c>
      <c r="AR35" s="9">
        <v>6</v>
      </c>
      <c r="AS35" s="9">
        <v>576</v>
      </c>
      <c r="AT35" s="9">
        <v>47</v>
      </c>
      <c r="AU35" s="9">
        <v>25</v>
      </c>
      <c r="AV35" s="9">
        <v>838</v>
      </c>
      <c r="AW35" s="9">
        <v>46</v>
      </c>
      <c r="AX35" s="9">
        <v>4220</v>
      </c>
      <c r="AY35" s="15"/>
      <c r="AZ35" s="15"/>
    </row>
    <row r="36" spans="1:52" x14ac:dyDescent="0.35">
      <c r="A36" s="4"/>
      <c r="B36" s="10" t="s">
        <v>86</v>
      </c>
      <c r="C36" s="10">
        <v>0</v>
      </c>
      <c r="D36" s="10">
        <v>156</v>
      </c>
      <c r="E36" s="10">
        <v>105</v>
      </c>
      <c r="F36" s="10">
        <v>2</v>
      </c>
      <c r="G36" s="10">
        <v>163</v>
      </c>
      <c r="H36" s="10">
        <v>1</v>
      </c>
      <c r="I36" s="10">
        <v>19</v>
      </c>
      <c r="J36" s="10">
        <v>2112</v>
      </c>
      <c r="K36" s="10">
        <v>24</v>
      </c>
      <c r="L36" s="10">
        <v>3</v>
      </c>
      <c r="M36" s="10">
        <v>118</v>
      </c>
      <c r="N36" s="10">
        <v>45</v>
      </c>
      <c r="O36" s="10">
        <v>971</v>
      </c>
      <c r="P36" s="10">
        <v>350</v>
      </c>
      <c r="Q36" s="10">
        <v>2</v>
      </c>
      <c r="R36" s="10">
        <v>1</v>
      </c>
      <c r="S36" s="10">
        <v>1</v>
      </c>
      <c r="T36" s="10">
        <v>16</v>
      </c>
      <c r="U36" s="10">
        <v>6</v>
      </c>
      <c r="V36" s="10">
        <v>382</v>
      </c>
      <c r="W36" s="10">
        <v>62</v>
      </c>
      <c r="X36" s="10">
        <v>1</v>
      </c>
      <c r="Y36" s="10">
        <v>44</v>
      </c>
      <c r="Z36" s="10">
        <v>0</v>
      </c>
      <c r="AA36" s="10">
        <v>1</v>
      </c>
      <c r="AB36" s="10">
        <v>0</v>
      </c>
      <c r="AC36" s="10">
        <v>0</v>
      </c>
      <c r="AD36" s="10">
        <v>154</v>
      </c>
      <c r="AE36" s="10">
        <v>38</v>
      </c>
      <c r="AF36" s="10">
        <v>32</v>
      </c>
      <c r="AG36" s="10">
        <v>9</v>
      </c>
      <c r="AH36" s="10">
        <v>2</v>
      </c>
      <c r="AI36" s="10">
        <v>0</v>
      </c>
      <c r="AJ36" s="10">
        <v>314</v>
      </c>
      <c r="AK36" s="10">
        <v>11</v>
      </c>
      <c r="AL36" s="10">
        <v>5</v>
      </c>
      <c r="AM36" s="10">
        <v>0</v>
      </c>
      <c r="AN36" s="10">
        <v>34</v>
      </c>
      <c r="AO36" s="10">
        <v>40</v>
      </c>
      <c r="AP36" s="10">
        <v>181</v>
      </c>
      <c r="AQ36" s="10">
        <v>443</v>
      </c>
      <c r="AR36" s="10">
        <v>41</v>
      </c>
      <c r="AS36" s="10">
        <v>1561</v>
      </c>
      <c r="AT36" s="10">
        <v>238</v>
      </c>
      <c r="AU36" s="10">
        <v>75</v>
      </c>
      <c r="AV36" s="10">
        <v>1669</v>
      </c>
      <c r="AW36" s="10">
        <v>108</v>
      </c>
      <c r="AX36" s="10">
        <v>9540</v>
      </c>
      <c r="AY36" s="15"/>
      <c r="AZ36" s="15"/>
    </row>
    <row r="37" spans="1:52" x14ac:dyDescent="0.35">
      <c r="A37" s="3" t="s">
        <v>87</v>
      </c>
      <c r="B37" s="11" t="s">
        <v>88</v>
      </c>
      <c r="C37" s="11">
        <v>0</v>
      </c>
      <c r="D37" s="11">
        <v>69</v>
      </c>
      <c r="E37" s="11">
        <v>24</v>
      </c>
      <c r="F37" s="11">
        <v>0</v>
      </c>
      <c r="G37" s="11">
        <v>171</v>
      </c>
      <c r="H37" s="11">
        <v>2</v>
      </c>
      <c r="I37" s="11">
        <v>2</v>
      </c>
      <c r="J37" s="11">
        <v>599</v>
      </c>
      <c r="K37" s="11">
        <v>45</v>
      </c>
      <c r="L37" s="11">
        <v>1</v>
      </c>
      <c r="M37" s="11">
        <v>51</v>
      </c>
      <c r="N37" s="11">
        <v>25</v>
      </c>
      <c r="O37" s="11">
        <v>158</v>
      </c>
      <c r="P37" s="11">
        <v>116</v>
      </c>
      <c r="Q37" s="11">
        <v>1</v>
      </c>
      <c r="R37" s="11">
        <v>0</v>
      </c>
      <c r="S37" s="11">
        <v>4</v>
      </c>
      <c r="T37" s="11">
        <v>9</v>
      </c>
      <c r="U37" s="11">
        <v>0</v>
      </c>
      <c r="V37" s="11">
        <v>188</v>
      </c>
      <c r="W37" s="11">
        <v>12</v>
      </c>
      <c r="X37" s="11">
        <v>2</v>
      </c>
      <c r="Y37" s="11">
        <v>4</v>
      </c>
      <c r="Z37" s="11">
        <v>3</v>
      </c>
      <c r="AA37" s="11">
        <v>1</v>
      </c>
      <c r="AB37" s="11">
        <v>0</v>
      </c>
      <c r="AC37" s="11">
        <v>3</v>
      </c>
      <c r="AD37" s="11">
        <v>141</v>
      </c>
      <c r="AE37" s="11">
        <v>18</v>
      </c>
      <c r="AF37" s="11">
        <v>5</v>
      </c>
      <c r="AG37" s="11">
        <v>18</v>
      </c>
      <c r="AH37" s="11">
        <v>2</v>
      </c>
      <c r="AI37" s="11">
        <v>1</v>
      </c>
      <c r="AJ37" s="11">
        <v>80</v>
      </c>
      <c r="AK37" s="11">
        <v>6</v>
      </c>
      <c r="AL37" s="11">
        <v>1</v>
      </c>
      <c r="AM37" s="11">
        <v>1</v>
      </c>
      <c r="AN37" s="11">
        <v>34</v>
      </c>
      <c r="AO37" s="11">
        <v>46</v>
      </c>
      <c r="AP37" s="11">
        <v>33</v>
      </c>
      <c r="AQ37" s="11">
        <v>183</v>
      </c>
      <c r="AR37" s="11">
        <v>18</v>
      </c>
      <c r="AS37" s="11">
        <v>179</v>
      </c>
      <c r="AT37" s="11">
        <v>171</v>
      </c>
      <c r="AU37" s="11">
        <v>66</v>
      </c>
      <c r="AV37" s="11">
        <v>590</v>
      </c>
      <c r="AW37" s="11">
        <v>83</v>
      </c>
      <c r="AX37" s="11">
        <v>3166</v>
      </c>
      <c r="AY37" s="15"/>
      <c r="AZ37" s="15"/>
    </row>
    <row r="38" spans="1:52" x14ac:dyDescent="0.35">
      <c r="A38" s="5"/>
      <c r="B38" s="9" t="s">
        <v>89</v>
      </c>
      <c r="C38" s="9">
        <v>0</v>
      </c>
      <c r="D38" s="9">
        <v>63</v>
      </c>
      <c r="E38" s="9">
        <v>22</v>
      </c>
      <c r="F38" s="9">
        <v>2</v>
      </c>
      <c r="G38" s="9">
        <v>624</v>
      </c>
      <c r="H38" s="9">
        <v>1</v>
      </c>
      <c r="I38" s="9">
        <v>3</v>
      </c>
      <c r="J38" s="9">
        <v>567</v>
      </c>
      <c r="K38" s="9">
        <v>11</v>
      </c>
      <c r="L38" s="9">
        <v>1</v>
      </c>
      <c r="M38" s="9">
        <v>37</v>
      </c>
      <c r="N38" s="9">
        <v>8</v>
      </c>
      <c r="O38" s="9">
        <v>232</v>
      </c>
      <c r="P38" s="9">
        <v>496</v>
      </c>
      <c r="Q38" s="9">
        <v>2</v>
      </c>
      <c r="R38" s="9">
        <v>1</v>
      </c>
      <c r="S38" s="9">
        <v>0</v>
      </c>
      <c r="T38" s="9">
        <v>5</v>
      </c>
      <c r="U38" s="9">
        <v>0</v>
      </c>
      <c r="V38" s="9">
        <v>166</v>
      </c>
      <c r="W38" s="9">
        <v>7</v>
      </c>
      <c r="X38" s="9">
        <v>0</v>
      </c>
      <c r="Y38" s="9">
        <v>8</v>
      </c>
      <c r="Z38" s="9">
        <v>0</v>
      </c>
      <c r="AA38" s="9">
        <v>3</v>
      </c>
      <c r="AB38" s="9">
        <v>0</v>
      </c>
      <c r="AC38" s="9">
        <v>6</v>
      </c>
      <c r="AD38" s="9">
        <v>101</v>
      </c>
      <c r="AE38" s="9">
        <v>2</v>
      </c>
      <c r="AF38" s="9">
        <v>28</v>
      </c>
      <c r="AG38" s="9">
        <v>0</v>
      </c>
      <c r="AH38" s="9">
        <v>1</v>
      </c>
      <c r="AI38" s="9">
        <v>1</v>
      </c>
      <c r="AJ38" s="9">
        <v>84</v>
      </c>
      <c r="AK38" s="9">
        <v>2</v>
      </c>
      <c r="AL38" s="9">
        <v>0</v>
      </c>
      <c r="AM38" s="9">
        <v>0</v>
      </c>
      <c r="AN38" s="9">
        <v>55</v>
      </c>
      <c r="AO38" s="9">
        <v>23</v>
      </c>
      <c r="AP38" s="9">
        <v>31</v>
      </c>
      <c r="AQ38" s="9">
        <v>320</v>
      </c>
      <c r="AR38" s="9">
        <v>17</v>
      </c>
      <c r="AS38" s="9">
        <v>300</v>
      </c>
      <c r="AT38" s="9">
        <v>445</v>
      </c>
      <c r="AU38" s="9">
        <v>22</v>
      </c>
      <c r="AV38" s="9">
        <v>838</v>
      </c>
      <c r="AW38" s="9">
        <v>42</v>
      </c>
      <c r="AX38" s="9">
        <v>4577</v>
      </c>
      <c r="AY38" s="15"/>
      <c r="AZ38" s="15"/>
    </row>
    <row r="39" spans="1:52" x14ac:dyDescent="0.35">
      <c r="A39" s="4"/>
      <c r="B39" s="10" t="s">
        <v>90</v>
      </c>
      <c r="C39" s="10">
        <v>0</v>
      </c>
      <c r="D39" s="10">
        <v>154</v>
      </c>
      <c r="E39" s="10">
        <v>112</v>
      </c>
      <c r="F39" s="10">
        <v>3</v>
      </c>
      <c r="G39" s="10">
        <v>201</v>
      </c>
      <c r="H39" s="10">
        <v>1</v>
      </c>
      <c r="I39" s="10">
        <v>12</v>
      </c>
      <c r="J39" s="10">
        <v>1023</v>
      </c>
      <c r="K39" s="10">
        <v>105</v>
      </c>
      <c r="L39" s="10">
        <v>3</v>
      </c>
      <c r="M39" s="10">
        <v>100</v>
      </c>
      <c r="N39" s="10">
        <v>92</v>
      </c>
      <c r="O39" s="10">
        <v>336</v>
      </c>
      <c r="P39" s="10">
        <v>237</v>
      </c>
      <c r="Q39" s="10">
        <v>7</v>
      </c>
      <c r="R39" s="10">
        <v>0</v>
      </c>
      <c r="S39" s="10">
        <v>9</v>
      </c>
      <c r="T39" s="10">
        <v>15</v>
      </c>
      <c r="U39" s="10">
        <v>0</v>
      </c>
      <c r="V39" s="10">
        <v>269</v>
      </c>
      <c r="W39" s="10">
        <v>19</v>
      </c>
      <c r="X39" s="10">
        <v>2</v>
      </c>
      <c r="Y39" s="10">
        <v>14</v>
      </c>
      <c r="Z39" s="10">
        <v>0</v>
      </c>
      <c r="AA39" s="10">
        <v>0</v>
      </c>
      <c r="AB39" s="10">
        <v>0</v>
      </c>
      <c r="AC39" s="10">
        <v>1</v>
      </c>
      <c r="AD39" s="10">
        <v>163</v>
      </c>
      <c r="AE39" s="10">
        <v>58</v>
      </c>
      <c r="AF39" s="10">
        <v>35</v>
      </c>
      <c r="AG39" s="10">
        <v>9</v>
      </c>
      <c r="AH39" s="10">
        <v>1</v>
      </c>
      <c r="AI39" s="10">
        <v>0</v>
      </c>
      <c r="AJ39" s="10">
        <v>161</v>
      </c>
      <c r="AK39" s="10">
        <v>8</v>
      </c>
      <c r="AL39" s="10">
        <v>4</v>
      </c>
      <c r="AM39" s="10">
        <v>0</v>
      </c>
      <c r="AN39" s="10">
        <v>26</v>
      </c>
      <c r="AO39" s="10">
        <v>51</v>
      </c>
      <c r="AP39" s="10">
        <v>58</v>
      </c>
      <c r="AQ39" s="10">
        <v>106</v>
      </c>
      <c r="AR39" s="10">
        <v>17</v>
      </c>
      <c r="AS39" s="10">
        <v>222</v>
      </c>
      <c r="AT39" s="10">
        <v>60</v>
      </c>
      <c r="AU39" s="10">
        <v>25</v>
      </c>
      <c r="AV39" s="10">
        <v>788</v>
      </c>
      <c r="AW39" s="10">
        <v>147</v>
      </c>
      <c r="AX39" s="10">
        <v>4654</v>
      </c>
      <c r="AY39" s="15"/>
      <c r="AZ39" s="15"/>
    </row>
    <row r="40" spans="1:52" x14ac:dyDescent="0.35">
      <c r="A40" s="20" t="s">
        <v>91</v>
      </c>
      <c r="B40" s="20"/>
      <c r="C40" s="20">
        <v>0</v>
      </c>
      <c r="D40" s="20">
        <v>7</v>
      </c>
      <c r="E40" s="20">
        <v>25</v>
      </c>
      <c r="F40" s="20">
        <v>1</v>
      </c>
      <c r="G40" s="20">
        <v>79</v>
      </c>
      <c r="H40" s="20">
        <v>4</v>
      </c>
      <c r="I40" s="20">
        <v>1</v>
      </c>
      <c r="J40" s="20">
        <v>205</v>
      </c>
      <c r="K40" s="20">
        <v>24</v>
      </c>
      <c r="L40" s="20">
        <v>0</v>
      </c>
      <c r="M40" s="20">
        <v>33</v>
      </c>
      <c r="N40" s="20">
        <v>11</v>
      </c>
      <c r="O40" s="20">
        <v>103</v>
      </c>
      <c r="P40" s="20">
        <v>25</v>
      </c>
      <c r="Q40" s="20">
        <v>4</v>
      </c>
      <c r="R40" s="20">
        <v>1</v>
      </c>
      <c r="S40" s="20">
        <v>3</v>
      </c>
      <c r="T40" s="20">
        <v>10</v>
      </c>
      <c r="U40" s="20">
        <v>0</v>
      </c>
      <c r="V40" s="20">
        <v>48</v>
      </c>
      <c r="W40" s="20">
        <v>0</v>
      </c>
      <c r="X40" s="20">
        <v>1</v>
      </c>
      <c r="Y40" s="20">
        <v>7</v>
      </c>
      <c r="Z40" s="20">
        <v>0</v>
      </c>
      <c r="AA40" s="20">
        <v>0</v>
      </c>
      <c r="AB40" s="20">
        <v>4</v>
      </c>
      <c r="AC40" s="20">
        <v>0</v>
      </c>
      <c r="AD40" s="20">
        <v>131</v>
      </c>
      <c r="AE40" s="20">
        <v>1</v>
      </c>
      <c r="AF40" s="20">
        <v>13</v>
      </c>
      <c r="AG40" s="20">
        <v>5</v>
      </c>
      <c r="AH40" s="20">
        <v>1</v>
      </c>
      <c r="AI40" s="20">
        <v>1</v>
      </c>
      <c r="AJ40" s="20">
        <v>27</v>
      </c>
      <c r="AK40" s="20">
        <v>1</v>
      </c>
      <c r="AL40" s="20">
        <v>0</v>
      </c>
      <c r="AM40" s="20">
        <v>0</v>
      </c>
      <c r="AN40" s="20">
        <v>1</v>
      </c>
      <c r="AO40" s="20">
        <v>3</v>
      </c>
      <c r="AP40" s="20">
        <v>15</v>
      </c>
      <c r="AQ40" s="20">
        <v>23</v>
      </c>
      <c r="AR40" s="20">
        <v>17</v>
      </c>
      <c r="AS40" s="20">
        <v>98</v>
      </c>
      <c r="AT40" s="20">
        <v>34</v>
      </c>
      <c r="AU40" s="20">
        <v>9</v>
      </c>
      <c r="AV40" s="20">
        <v>322</v>
      </c>
      <c r="AW40" s="20">
        <v>34</v>
      </c>
      <c r="AX40" s="20">
        <v>1332</v>
      </c>
    </row>
    <row r="42" spans="1:52" x14ac:dyDescent="0.35">
      <c r="A42" s="16" t="s">
        <v>92</v>
      </c>
      <c r="AB42" s="13"/>
      <c r="AQ42" s="13"/>
      <c r="AT42" s="13"/>
      <c r="AW42" s="13"/>
    </row>
    <row r="43" spans="1:52" x14ac:dyDescent="0.35">
      <c r="A43" s="18" t="s">
        <v>104</v>
      </c>
      <c r="E43" s="17"/>
    </row>
    <row r="44" spans="1:52" x14ac:dyDescent="0.35">
      <c r="E44" s="17"/>
    </row>
    <row r="45" spans="1:52" ht="18.5" x14ac:dyDescent="0.35">
      <c r="A45" s="16" t="s">
        <v>94</v>
      </c>
      <c r="E45" s="17"/>
    </row>
    <row r="46" spans="1:52" ht="18.5" x14ac:dyDescent="0.35">
      <c r="A46" s="16" t="s">
        <v>95</v>
      </c>
      <c r="E46" s="17"/>
    </row>
    <row r="47" spans="1:52" x14ac:dyDescent="0.35">
      <c r="A47" s="16" t="s">
        <v>96</v>
      </c>
    </row>
    <row r="49" spans="3:48" x14ac:dyDescent="0.3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5CF60-B9F6-4CF7-83B5-06CA738AAEF3}">
  <dimension ref="A1:AZ49"/>
  <sheetViews>
    <sheetView topLeftCell="AI1" zoomScale="70" zoomScaleNormal="70" workbookViewId="0">
      <selection activeCell="AX5" sqref="AX5"/>
    </sheetView>
  </sheetViews>
  <sheetFormatPr defaultRowHeight="15.5" x14ac:dyDescent="0.35"/>
  <cols>
    <col min="1" max="1" width="20.23046875" customWidth="1"/>
    <col min="2" max="2" width="35.23046875" customWidth="1"/>
    <col min="3" max="6" width="8.765625" customWidth="1"/>
    <col min="7" max="7" width="10" bestFit="1" customWidth="1"/>
    <col min="8" max="8" width="8.765625" customWidth="1"/>
    <col min="9" max="9" width="13.53515625" bestFit="1" customWidth="1"/>
    <col min="10" max="15" width="8.765625" customWidth="1"/>
    <col min="16" max="16" width="13.23046875" bestFit="1" customWidth="1"/>
    <col min="17" max="22" width="8.765625" customWidth="1"/>
    <col min="23" max="23" width="11.23046875" bestFit="1" customWidth="1"/>
    <col min="24" max="24" width="8.765625" customWidth="1"/>
    <col min="25" max="25" width="10.765625" bestFit="1" customWidth="1"/>
    <col min="26" max="27" width="8.765625" customWidth="1"/>
    <col min="28" max="28" width="14.23046875" customWidth="1"/>
    <col min="29" max="29" width="8.765625" customWidth="1"/>
    <col min="30" max="30" width="10.23046875" customWidth="1"/>
    <col min="31" max="38" width="8.765625" customWidth="1"/>
    <col min="39" max="39" width="9.765625" customWidth="1"/>
    <col min="40" max="42" width="8.765625" customWidth="1"/>
    <col min="43" max="43" width="9.53515625" customWidth="1"/>
    <col min="44" max="46" width="8.765625" customWidth="1"/>
    <col min="47" max="48" width="12.765625" customWidth="1"/>
    <col min="49" max="49" width="14.23046875" customWidth="1"/>
    <col min="50" max="50" width="8.53515625" customWidth="1"/>
  </cols>
  <sheetData>
    <row r="1" spans="1:52" ht="20" x14ac:dyDescent="0.4">
      <c r="A1" s="1" t="s">
        <v>0</v>
      </c>
    </row>
    <row r="2" spans="1:52" ht="17.5" x14ac:dyDescent="0.35">
      <c r="A2" s="2" t="s">
        <v>105</v>
      </c>
    </row>
    <row r="4" spans="1:52" x14ac:dyDescent="0.35">
      <c r="A4" s="3" t="s">
        <v>2</v>
      </c>
      <c r="B4" s="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28</v>
      </c>
      <c r="AC4" s="7" t="s">
        <v>29</v>
      </c>
      <c r="AD4" s="7" t="s">
        <v>30</v>
      </c>
      <c r="AE4" s="7" t="s">
        <v>31</v>
      </c>
      <c r="AF4" s="7" t="s">
        <v>32</v>
      </c>
      <c r="AG4" s="7" t="s">
        <v>33</v>
      </c>
      <c r="AH4" s="7" t="s">
        <v>34</v>
      </c>
      <c r="AI4" s="7" t="s">
        <v>35</v>
      </c>
      <c r="AJ4" s="7" t="s">
        <v>36</v>
      </c>
      <c r="AK4" s="7" t="s">
        <v>37</v>
      </c>
      <c r="AL4" s="7" t="s">
        <v>38</v>
      </c>
      <c r="AM4" s="7" t="s">
        <v>39</v>
      </c>
      <c r="AN4" s="7" t="s">
        <v>40</v>
      </c>
      <c r="AO4" s="7" t="s">
        <v>41</v>
      </c>
      <c r="AP4" s="7" t="s">
        <v>42</v>
      </c>
      <c r="AQ4" s="7" t="s">
        <v>43</v>
      </c>
      <c r="AR4" s="7" t="s">
        <v>44</v>
      </c>
      <c r="AS4" s="7" t="s">
        <v>45</v>
      </c>
      <c r="AT4" s="7" t="s">
        <v>46</v>
      </c>
      <c r="AU4" s="7" t="s">
        <v>47</v>
      </c>
      <c r="AV4" s="7" t="s">
        <v>48</v>
      </c>
      <c r="AW4" s="7" t="s">
        <v>49</v>
      </c>
      <c r="AX4" s="7" t="s">
        <v>50</v>
      </c>
    </row>
    <row r="5" spans="1:52" x14ac:dyDescent="0.35">
      <c r="A5" s="3" t="s">
        <v>51</v>
      </c>
      <c r="B5" s="8" t="s">
        <v>52</v>
      </c>
      <c r="C5" s="8">
        <v>0</v>
      </c>
      <c r="D5" s="8">
        <v>249</v>
      </c>
      <c r="E5" s="8">
        <v>108</v>
      </c>
      <c r="F5" s="8">
        <v>5</v>
      </c>
      <c r="G5" s="8">
        <v>532</v>
      </c>
      <c r="H5" s="8">
        <v>6</v>
      </c>
      <c r="I5" s="8">
        <v>18</v>
      </c>
      <c r="J5" s="8">
        <v>2063</v>
      </c>
      <c r="K5" s="8">
        <v>117</v>
      </c>
      <c r="L5" s="8">
        <v>3</v>
      </c>
      <c r="M5" s="8">
        <v>135</v>
      </c>
      <c r="N5" s="8">
        <v>52</v>
      </c>
      <c r="O5" s="8">
        <v>629</v>
      </c>
      <c r="P5" s="8">
        <v>275</v>
      </c>
      <c r="Q5" s="8">
        <v>3</v>
      </c>
      <c r="R5" s="8">
        <v>1</v>
      </c>
      <c r="S5" s="8">
        <v>7</v>
      </c>
      <c r="T5" s="8">
        <v>74</v>
      </c>
      <c r="U5" s="8">
        <v>0</v>
      </c>
      <c r="V5" s="8">
        <v>221</v>
      </c>
      <c r="W5" s="8">
        <v>41</v>
      </c>
      <c r="X5" s="8">
        <v>1</v>
      </c>
      <c r="Y5" s="8">
        <v>16</v>
      </c>
      <c r="Z5" s="8">
        <v>3</v>
      </c>
      <c r="AA5" s="8">
        <v>0</v>
      </c>
      <c r="AB5" s="8">
        <v>0</v>
      </c>
      <c r="AC5" s="8">
        <v>3</v>
      </c>
      <c r="AD5" s="8">
        <v>578</v>
      </c>
      <c r="AE5" s="8">
        <v>21</v>
      </c>
      <c r="AF5" s="8">
        <v>19</v>
      </c>
      <c r="AG5" s="8">
        <v>5</v>
      </c>
      <c r="AH5" s="8">
        <v>1</v>
      </c>
      <c r="AI5" s="8">
        <v>0</v>
      </c>
      <c r="AJ5" s="8">
        <v>109</v>
      </c>
      <c r="AK5" s="8">
        <v>17</v>
      </c>
      <c r="AL5" s="8">
        <v>1</v>
      </c>
      <c r="AM5" s="8">
        <v>0</v>
      </c>
      <c r="AN5" s="8">
        <v>18</v>
      </c>
      <c r="AO5" s="14">
        <v>30</v>
      </c>
      <c r="AP5" s="8">
        <v>53</v>
      </c>
      <c r="AQ5" s="14">
        <v>1077</v>
      </c>
      <c r="AR5" s="14">
        <v>46</v>
      </c>
      <c r="AS5" s="14">
        <v>1984</v>
      </c>
      <c r="AT5" s="14">
        <v>1164</v>
      </c>
      <c r="AU5" s="14">
        <v>79</v>
      </c>
      <c r="AV5" s="14">
        <v>1443</v>
      </c>
      <c r="AW5" s="14">
        <v>202</v>
      </c>
      <c r="AX5" s="14">
        <v>11409</v>
      </c>
      <c r="AY5" s="15"/>
      <c r="AZ5" s="15"/>
    </row>
    <row r="6" spans="1:52" x14ac:dyDescent="0.35">
      <c r="A6" s="5"/>
      <c r="B6" s="9" t="s">
        <v>53</v>
      </c>
      <c r="C6" s="9">
        <v>0</v>
      </c>
      <c r="D6" s="9">
        <v>56</v>
      </c>
      <c r="E6" s="9">
        <v>35</v>
      </c>
      <c r="F6" s="9">
        <v>0</v>
      </c>
      <c r="G6" s="9">
        <v>88</v>
      </c>
      <c r="H6" s="9">
        <v>0</v>
      </c>
      <c r="I6" s="9">
        <v>1</v>
      </c>
      <c r="J6" s="9">
        <v>313</v>
      </c>
      <c r="K6" s="9">
        <v>115</v>
      </c>
      <c r="L6" s="9">
        <v>0</v>
      </c>
      <c r="M6" s="9">
        <v>17</v>
      </c>
      <c r="N6" s="9">
        <v>73</v>
      </c>
      <c r="O6" s="9">
        <v>216</v>
      </c>
      <c r="P6" s="9">
        <v>83</v>
      </c>
      <c r="Q6" s="9">
        <v>1</v>
      </c>
      <c r="R6" s="9">
        <v>0</v>
      </c>
      <c r="S6" s="9">
        <v>3</v>
      </c>
      <c r="T6" s="9">
        <v>23</v>
      </c>
      <c r="U6" s="9">
        <v>0</v>
      </c>
      <c r="V6" s="9">
        <v>27</v>
      </c>
      <c r="W6" s="9">
        <v>1</v>
      </c>
      <c r="X6" s="9">
        <v>0</v>
      </c>
      <c r="Y6" s="9">
        <v>3</v>
      </c>
      <c r="Z6" s="9">
        <v>1</v>
      </c>
      <c r="AA6" s="9">
        <v>0</v>
      </c>
      <c r="AB6" s="9">
        <v>0</v>
      </c>
      <c r="AC6" s="9">
        <v>1</v>
      </c>
      <c r="AD6" s="9">
        <v>124</v>
      </c>
      <c r="AE6" s="9">
        <v>9</v>
      </c>
      <c r="AF6" s="9">
        <v>1</v>
      </c>
      <c r="AG6" s="9">
        <v>2</v>
      </c>
      <c r="AH6" s="9">
        <v>0</v>
      </c>
      <c r="AI6" s="9">
        <v>0</v>
      </c>
      <c r="AJ6" s="9">
        <v>70</v>
      </c>
      <c r="AK6" s="9">
        <v>1</v>
      </c>
      <c r="AL6" s="9">
        <v>0</v>
      </c>
      <c r="AM6" s="9">
        <v>0</v>
      </c>
      <c r="AN6" s="9">
        <v>9</v>
      </c>
      <c r="AO6" s="9">
        <v>10</v>
      </c>
      <c r="AP6" s="9">
        <v>17</v>
      </c>
      <c r="AQ6" s="9">
        <v>720</v>
      </c>
      <c r="AR6" s="9">
        <v>8</v>
      </c>
      <c r="AS6" s="9">
        <v>760</v>
      </c>
      <c r="AT6" s="9">
        <v>459</v>
      </c>
      <c r="AU6" s="9">
        <v>86</v>
      </c>
      <c r="AV6" s="9">
        <v>982</v>
      </c>
      <c r="AW6" s="9">
        <v>73</v>
      </c>
      <c r="AX6" s="9">
        <v>4388</v>
      </c>
      <c r="AY6" s="15"/>
      <c r="AZ6" s="15"/>
    </row>
    <row r="7" spans="1:52" x14ac:dyDescent="0.35">
      <c r="A7" s="5"/>
      <c r="B7" s="9" t="s">
        <v>54</v>
      </c>
      <c r="C7" s="9">
        <v>0</v>
      </c>
      <c r="D7" s="9">
        <v>17</v>
      </c>
      <c r="E7" s="9">
        <v>28</v>
      </c>
      <c r="F7" s="9">
        <v>0</v>
      </c>
      <c r="G7" s="9">
        <v>33</v>
      </c>
      <c r="H7" s="9">
        <v>1</v>
      </c>
      <c r="I7" s="9">
        <v>0</v>
      </c>
      <c r="J7" s="9">
        <v>242</v>
      </c>
      <c r="K7" s="9">
        <v>12</v>
      </c>
      <c r="L7" s="9">
        <v>1</v>
      </c>
      <c r="M7" s="9">
        <v>14</v>
      </c>
      <c r="N7" s="9">
        <v>120</v>
      </c>
      <c r="O7" s="9">
        <v>129</v>
      </c>
      <c r="P7" s="9">
        <v>86</v>
      </c>
      <c r="Q7" s="9">
        <v>2</v>
      </c>
      <c r="R7" s="9">
        <v>0</v>
      </c>
      <c r="S7" s="9">
        <v>1</v>
      </c>
      <c r="T7" s="9">
        <v>11</v>
      </c>
      <c r="U7" s="9">
        <v>0</v>
      </c>
      <c r="V7" s="9">
        <v>24</v>
      </c>
      <c r="W7" s="9">
        <v>0</v>
      </c>
      <c r="X7" s="9">
        <v>1</v>
      </c>
      <c r="Y7" s="9">
        <v>8</v>
      </c>
      <c r="Z7" s="9">
        <v>0</v>
      </c>
      <c r="AA7" s="9">
        <v>0</v>
      </c>
      <c r="AB7" s="9">
        <v>0</v>
      </c>
      <c r="AC7" s="9">
        <v>2</v>
      </c>
      <c r="AD7" s="9">
        <v>111</v>
      </c>
      <c r="AE7" s="9">
        <v>7</v>
      </c>
      <c r="AF7" s="9">
        <v>2</v>
      </c>
      <c r="AG7" s="9">
        <v>1</v>
      </c>
      <c r="AH7" s="9">
        <v>0</v>
      </c>
      <c r="AI7" s="9">
        <v>0</v>
      </c>
      <c r="AJ7" s="9">
        <v>251</v>
      </c>
      <c r="AK7" s="9">
        <v>0</v>
      </c>
      <c r="AL7" s="9">
        <v>1</v>
      </c>
      <c r="AM7" s="9">
        <v>0</v>
      </c>
      <c r="AN7" s="9">
        <v>6</v>
      </c>
      <c r="AO7" s="9">
        <v>5</v>
      </c>
      <c r="AP7" s="9">
        <v>33</v>
      </c>
      <c r="AQ7" s="9">
        <v>776</v>
      </c>
      <c r="AR7" s="9">
        <v>23</v>
      </c>
      <c r="AS7" s="9">
        <v>455</v>
      </c>
      <c r="AT7" s="9">
        <v>418</v>
      </c>
      <c r="AU7" s="9">
        <v>38</v>
      </c>
      <c r="AV7" s="9">
        <v>1039</v>
      </c>
      <c r="AW7" s="9">
        <v>54</v>
      </c>
      <c r="AX7" s="9">
        <v>3952</v>
      </c>
      <c r="AY7" s="15"/>
      <c r="AZ7" s="15"/>
    </row>
    <row r="8" spans="1:52" x14ac:dyDescent="0.35">
      <c r="A8" s="5"/>
      <c r="B8" s="9" t="s">
        <v>55</v>
      </c>
      <c r="C8" s="9">
        <v>0</v>
      </c>
      <c r="D8" s="9">
        <v>15</v>
      </c>
      <c r="E8" s="9">
        <v>22</v>
      </c>
      <c r="F8" s="9">
        <v>0</v>
      </c>
      <c r="G8" s="9">
        <v>115</v>
      </c>
      <c r="H8" s="9">
        <v>4</v>
      </c>
      <c r="I8" s="9">
        <v>1</v>
      </c>
      <c r="J8" s="9">
        <v>721</v>
      </c>
      <c r="K8" s="9">
        <v>15</v>
      </c>
      <c r="L8" s="9">
        <v>1</v>
      </c>
      <c r="M8" s="9">
        <v>25</v>
      </c>
      <c r="N8" s="9">
        <v>481</v>
      </c>
      <c r="O8" s="9">
        <v>413</v>
      </c>
      <c r="P8" s="9">
        <v>202</v>
      </c>
      <c r="Q8" s="9">
        <v>2</v>
      </c>
      <c r="R8" s="9">
        <v>0</v>
      </c>
      <c r="S8" s="9">
        <v>2</v>
      </c>
      <c r="T8" s="9">
        <v>33</v>
      </c>
      <c r="U8" s="9">
        <v>0</v>
      </c>
      <c r="V8" s="9">
        <v>56</v>
      </c>
      <c r="W8" s="9">
        <v>1</v>
      </c>
      <c r="X8" s="9">
        <v>1</v>
      </c>
      <c r="Y8" s="9">
        <v>12</v>
      </c>
      <c r="Z8" s="9">
        <v>0</v>
      </c>
      <c r="AA8" s="9">
        <v>0</v>
      </c>
      <c r="AB8" s="9">
        <v>0</v>
      </c>
      <c r="AC8" s="9">
        <v>0</v>
      </c>
      <c r="AD8" s="9">
        <v>234</v>
      </c>
      <c r="AE8" s="9">
        <v>21</v>
      </c>
      <c r="AF8" s="9">
        <v>6</v>
      </c>
      <c r="AG8" s="9">
        <v>6</v>
      </c>
      <c r="AH8" s="9">
        <v>3</v>
      </c>
      <c r="AI8" s="9">
        <v>0</v>
      </c>
      <c r="AJ8" s="9">
        <v>1256</v>
      </c>
      <c r="AK8" s="9">
        <v>0</v>
      </c>
      <c r="AL8" s="9">
        <v>0</v>
      </c>
      <c r="AM8" s="9">
        <v>0</v>
      </c>
      <c r="AN8" s="9">
        <v>16</v>
      </c>
      <c r="AO8" s="9">
        <v>10</v>
      </c>
      <c r="AP8" s="9">
        <v>138</v>
      </c>
      <c r="AQ8" s="9">
        <v>3604</v>
      </c>
      <c r="AR8" s="9">
        <v>81</v>
      </c>
      <c r="AS8" s="9">
        <v>1399</v>
      </c>
      <c r="AT8" s="9">
        <v>1050</v>
      </c>
      <c r="AU8" s="9">
        <v>124</v>
      </c>
      <c r="AV8" s="9">
        <v>3657</v>
      </c>
      <c r="AW8" s="9">
        <v>350</v>
      </c>
      <c r="AX8" s="9">
        <v>14077</v>
      </c>
      <c r="AY8" s="15"/>
      <c r="AZ8" s="15"/>
    </row>
    <row r="9" spans="1:52" x14ac:dyDescent="0.35">
      <c r="A9" s="5"/>
      <c r="B9" s="9" t="s">
        <v>56</v>
      </c>
      <c r="C9" s="9">
        <v>0</v>
      </c>
      <c r="D9" s="9">
        <v>19</v>
      </c>
      <c r="E9" s="9">
        <v>9</v>
      </c>
      <c r="F9" s="9">
        <v>3</v>
      </c>
      <c r="G9" s="9">
        <v>32</v>
      </c>
      <c r="H9" s="9">
        <v>0</v>
      </c>
      <c r="I9" s="9">
        <v>0</v>
      </c>
      <c r="J9" s="9">
        <v>134</v>
      </c>
      <c r="K9" s="9">
        <v>10</v>
      </c>
      <c r="L9" s="9">
        <v>0</v>
      </c>
      <c r="M9" s="9">
        <v>4</v>
      </c>
      <c r="N9" s="9">
        <v>17</v>
      </c>
      <c r="O9" s="9">
        <v>47</v>
      </c>
      <c r="P9" s="9">
        <v>24</v>
      </c>
      <c r="Q9" s="9">
        <v>0</v>
      </c>
      <c r="R9" s="9">
        <v>0</v>
      </c>
      <c r="S9" s="9">
        <v>0</v>
      </c>
      <c r="T9" s="9">
        <v>22</v>
      </c>
      <c r="U9" s="9">
        <v>0</v>
      </c>
      <c r="V9" s="9">
        <v>15</v>
      </c>
      <c r="W9" s="9">
        <v>5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43</v>
      </c>
      <c r="AE9" s="9">
        <v>4</v>
      </c>
      <c r="AF9" s="9">
        <v>2</v>
      </c>
      <c r="AG9" s="9">
        <v>1</v>
      </c>
      <c r="AH9" s="9">
        <v>0</v>
      </c>
      <c r="AI9" s="9">
        <v>0</v>
      </c>
      <c r="AJ9" s="9">
        <v>57</v>
      </c>
      <c r="AK9" s="9">
        <v>1</v>
      </c>
      <c r="AL9" s="9">
        <v>0</v>
      </c>
      <c r="AM9" s="9">
        <v>0</v>
      </c>
      <c r="AN9" s="9">
        <v>4</v>
      </c>
      <c r="AO9" s="9">
        <v>1</v>
      </c>
      <c r="AP9" s="9">
        <v>5</v>
      </c>
      <c r="AQ9" s="9">
        <v>106</v>
      </c>
      <c r="AR9" s="9">
        <v>5</v>
      </c>
      <c r="AS9" s="9">
        <v>109</v>
      </c>
      <c r="AT9" s="9">
        <v>39</v>
      </c>
      <c r="AU9" s="9">
        <v>28</v>
      </c>
      <c r="AV9" s="9">
        <v>298</v>
      </c>
      <c r="AW9" s="9">
        <v>22</v>
      </c>
      <c r="AX9" s="9">
        <v>1066</v>
      </c>
      <c r="AY9" s="15"/>
      <c r="AZ9" s="15"/>
    </row>
    <row r="10" spans="1:52" x14ac:dyDescent="0.35">
      <c r="A10" s="5"/>
      <c r="B10" s="9" t="s">
        <v>57</v>
      </c>
      <c r="C10" s="9">
        <v>0</v>
      </c>
      <c r="D10" s="9">
        <v>50</v>
      </c>
      <c r="E10" s="9">
        <v>84</v>
      </c>
      <c r="F10" s="9">
        <v>3</v>
      </c>
      <c r="G10" s="9">
        <v>187</v>
      </c>
      <c r="H10" s="9">
        <v>4</v>
      </c>
      <c r="I10" s="9">
        <v>3</v>
      </c>
      <c r="J10" s="9">
        <v>1077</v>
      </c>
      <c r="K10" s="9">
        <v>45</v>
      </c>
      <c r="L10" s="9">
        <v>5</v>
      </c>
      <c r="M10" s="9">
        <v>51</v>
      </c>
      <c r="N10" s="9">
        <v>134</v>
      </c>
      <c r="O10" s="9">
        <v>634</v>
      </c>
      <c r="P10" s="9">
        <v>463</v>
      </c>
      <c r="Q10" s="9">
        <v>6</v>
      </c>
      <c r="R10" s="9">
        <v>2</v>
      </c>
      <c r="S10" s="9">
        <v>7</v>
      </c>
      <c r="T10" s="9">
        <v>92</v>
      </c>
      <c r="U10" s="9">
        <v>1</v>
      </c>
      <c r="V10" s="9">
        <v>70</v>
      </c>
      <c r="W10" s="9">
        <v>5</v>
      </c>
      <c r="X10" s="9">
        <v>2</v>
      </c>
      <c r="Y10" s="9">
        <v>31</v>
      </c>
      <c r="Z10" s="9">
        <v>1</v>
      </c>
      <c r="AA10" s="9">
        <v>1</v>
      </c>
      <c r="AB10" s="9">
        <v>0</v>
      </c>
      <c r="AC10" s="9">
        <v>2</v>
      </c>
      <c r="AD10" s="9">
        <v>385</v>
      </c>
      <c r="AE10" s="9">
        <v>30</v>
      </c>
      <c r="AF10" s="9">
        <v>22</v>
      </c>
      <c r="AG10" s="9">
        <v>10</v>
      </c>
      <c r="AH10" s="9">
        <v>4</v>
      </c>
      <c r="AI10" s="9">
        <v>0</v>
      </c>
      <c r="AJ10" s="9">
        <v>224</v>
      </c>
      <c r="AK10" s="9">
        <v>1</v>
      </c>
      <c r="AL10" s="9">
        <v>1</v>
      </c>
      <c r="AM10" s="9">
        <v>0</v>
      </c>
      <c r="AN10" s="9">
        <v>13</v>
      </c>
      <c r="AO10" s="9">
        <v>35</v>
      </c>
      <c r="AP10" s="9">
        <v>138</v>
      </c>
      <c r="AQ10" s="9">
        <v>1527</v>
      </c>
      <c r="AR10" s="9">
        <v>150</v>
      </c>
      <c r="AS10" s="9">
        <v>1364</v>
      </c>
      <c r="AT10" s="9">
        <v>1066</v>
      </c>
      <c r="AU10" s="9">
        <v>107</v>
      </c>
      <c r="AV10" s="9">
        <v>4902</v>
      </c>
      <c r="AW10" s="9">
        <v>431</v>
      </c>
      <c r="AX10" s="9">
        <v>13370</v>
      </c>
      <c r="AY10" s="15"/>
      <c r="AZ10" s="15"/>
    </row>
    <row r="11" spans="1:52" x14ac:dyDescent="0.35">
      <c r="A11" s="5"/>
      <c r="B11" s="9" t="s">
        <v>58</v>
      </c>
      <c r="C11" s="9">
        <v>0</v>
      </c>
      <c r="D11" s="9">
        <v>13</v>
      </c>
      <c r="E11" s="9">
        <v>15</v>
      </c>
      <c r="F11" s="9">
        <v>0</v>
      </c>
      <c r="G11" s="9">
        <v>79</v>
      </c>
      <c r="H11" s="9">
        <v>1</v>
      </c>
      <c r="I11" s="9">
        <v>1</v>
      </c>
      <c r="J11" s="9">
        <v>239</v>
      </c>
      <c r="K11" s="9">
        <v>11</v>
      </c>
      <c r="L11" s="9">
        <v>10</v>
      </c>
      <c r="M11" s="9">
        <v>20</v>
      </c>
      <c r="N11" s="9">
        <v>11</v>
      </c>
      <c r="O11" s="9">
        <v>110</v>
      </c>
      <c r="P11" s="9">
        <v>84</v>
      </c>
      <c r="Q11" s="9">
        <v>2</v>
      </c>
      <c r="R11" s="9">
        <v>1</v>
      </c>
      <c r="S11" s="9">
        <v>0</v>
      </c>
      <c r="T11" s="9">
        <v>27</v>
      </c>
      <c r="U11" s="9">
        <v>0</v>
      </c>
      <c r="V11" s="9">
        <v>28</v>
      </c>
      <c r="W11" s="9">
        <v>1</v>
      </c>
      <c r="X11" s="9">
        <v>1</v>
      </c>
      <c r="Y11" s="9">
        <v>10</v>
      </c>
      <c r="Z11" s="9">
        <v>0</v>
      </c>
      <c r="AA11" s="9">
        <v>1</v>
      </c>
      <c r="AB11" s="9">
        <v>0</v>
      </c>
      <c r="AC11" s="9">
        <v>3</v>
      </c>
      <c r="AD11" s="9">
        <v>33</v>
      </c>
      <c r="AE11" s="9">
        <v>5</v>
      </c>
      <c r="AF11" s="9">
        <v>3</v>
      </c>
      <c r="AG11" s="9">
        <v>4</v>
      </c>
      <c r="AH11" s="9">
        <v>1</v>
      </c>
      <c r="AI11" s="9">
        <v>0</v>
      </c>
      <c r="AJ11" s="9">
        <v>26</v>
      </c>
      <c r="AK11" s="9">
        <v>0</v>
      </c>
      <c r="AL11" s="9">
        <v>0</v>
      </c>
      <c r="AM11" s="9">
        <v>0</v>
      </c>
      <c r="AN11" s="9">
        <v>4</v>
      </c>
      <c r="AO11" s="9">
        <v>25</v>
      </c>
      <c r="AP11" s="9">
        <v>45</v>
      </c>
      <c r="AQ11" s="9">
        <v>125</v>
      </c>
      <c r="AR11" s="9">
        <v>22</v>
      </c>
      <c r="AS11" s="9">
        <v>257</v>
      </c>
      <c r="AT11" s="9">
        <v>114</v>
      </c>
      <c r="AU11" s="9">
        <v>6</v>
      </c>
      <c r="AV11" s="9">
        <v>880</v>
      </c>
      <c r="AW11" s="9">
        <v>190</v>
      </c>
      <c r="AX11" s="9">
        <v>2408</v>
      </c>
      <c r="AY11" s="15"/>
      <c r="AZ11" s="15"/>
    </row>
    <row r="12" spans="1:52" x14ac:dyDescent="0.35">
      <c r="A12" s="4"/>
      <c r="B12" s="10" t="s">
        <v>59</v>
      </c>
      <c r="C12" s="10">
        <v>0</v>
      </c>
      <c r="D12" s="10">
        <v>64</v>
      </c>
      <c r="E12" s="10">
        <v>54</v>
      </c>
      <c r="F12" s="10">
        <v>0</v>
      </c>
      <c r="G12" s="10">
        <v>84</v>
      </c>
      <c r="H12" s="10">
        <v>0</v>
      </c>
      <c r="I12" s="10">
        <v>1</v>
      </c>
      <c r="J12" s="10">
        <v>287</v>
      </c>
      <c r="K12" s="10">
        <v>2</v>
      </c>
      <c r="L12" s="10">
        <v>0</v>
      </c>
      <c r="M12" s="10">
        <v>8</v>
      </c>
      <c r="N12" s="10">
        <v>14</v>
      </c>
      <c r="O12" s="10">
        <v>213</v>
      </c>
      <c r="P12" s="10">
        <v>45</v>
      </c>
      <c r="Q12" s="10">
        <v>0</v>
      </c>
      <c r="R12" s="10">
        <v>0</v>
      </c>
      <c r="S12" s="10">
        <v>0</v>
      </c>
      <c r="T12" s="10">
        <v>12</v>
      </c>
      <c r="U12" s="10">
        <v>0</v>
      </c>
      <c r="V12" s="10">
        <v>34</v>
      </c>
      <c r="W12" s="10">
        <v>0</v>
      </c>
      <c r="X12" s="10">
        <v>2</v>
      </c>
      <c r="Y12" s="10">
        <v>4</v>
      </c>
      <c r="Z12" s="10">
        <v>0</v>
      </c>
      <c r="AA12" s="10">
        <v>0</v>
      </c>
      <c r="AB12" s="10">
        <v>0</v>
      </c>
      <c r="AC12" s="10">
        <v>0</v>
      </c>
      <c r="AD12" s="10">
        <v>85</v>
      </c>
      <c r="AE12" s="10">
        <v>0</v>
      </c>
      <c r="AF12" s="10">
        <v>3</v>
      </c>
      <c r="AG12" s="10">
        <v>1</v>
      </c>
      <c r="AH12" s="10">
        <v>0</v>
      </c>
      <c r="AI12" s="10">
        <v>0</v>
      </c>
      <c r="AJ12" s="10">
        <v>11</v>
      </c>
      <c r="AK12" s="10">
        <v>0</v>
      </c>
      <c r="AL12" s="10">
        <v>1</v>
      </c>
      <c r="AM12" s="10">
        <v>0</v>
      </c>
      <c r="AN12" s="10">
        <v>1</v>
      </c>
      <c r="AO12" s="10">
        <v>7</v>
      </c>
      <c r="AP12" s="10">
        <v>4</v>
      </c>
      <c r="AQ12" s="10">
        <v>321</v>
      </c>
      <c r="AR12" s="10">
        <v>8</v>
      </c>
      <c r="AS12" s="10">
        <v>494</v>
      </c>
      <c r="AT12" s="10">
        <v>486</v>
      </c>
      <c r="AU12" s="10">
        <v>122</v>
      </c>
      <c r="AV12" s="10">
        <v>689</v>
      </c>
      <c r="AW12" s="10">
        <v>40</v>
      </c>
      <c r="AX12" s="10">
        <v>3097</v>
      </c>
      <c r="AY12" s="15"/>
      <c r="AZ12" s="15"/>
    </row>
    <row r="13" spans="1:52" x14ac:dyDescent="0.35">
      <c r="A13" s="3" t="s">
        <v>60</v>
      </c>
      <c r="B13" s="11" t="s">
        <v>61</v>
      </c>
      <c r="C13" s="11">
        <v>0</v>
      </c>
      <c r="D13" s="11">
        <v>36</v>
      </c>
      <c r="E13" s="11">
        <v>60</v>
      </c>
      <c r="F13" s="11">
        <v>0</v>
      </c>
      <c r="G13" s="11">
        <v>83</v>
      </c>
      <c r="H13" s="11">
        <v>1</v>
      </c>
      <c r="I13" s="11">
        <v>4</v>
      </c>
      <c r="J13" s="11">
        <v>392</v>
      </c>
      <c r="K13" s="11">
        <v>12</v>
      </c>
      <c r="L13" s="11">
        <v>0</v>
      </c>
      <c r="M13" s="11">
        <v>23</v>
      </c>
      <c r="N13" s="11">
        <v>43</v>
      </c>
      <c r="O13" s="11">
        <v>261</v>
      </c>
      <c r="P13" s="11">
        <v>127</v>
      </c>
      <c r="Q13" s="11">
        <v>2</v>
      </c>
      <c r="R13" s="11">
        <v>0</v>
      </c>
      <c r="S13" s="11">
        <v>3</v>
      </c>
      <c r="T13" s="11">
        <v>4</v>
      </c>
      <c r="U13" s="11">
        <v>0</v>
      </c>
      <c r="V13" s="11">
        <v>63</v>
      </c>
      <c r="W13" s="11">
        <v>0</v>
      </c>
      <c r="X13" s="11">
        <v>7</v>
      </c>
      <c r="Y13" s="11">
        <v>3</v>
      </c>
      <c r="Z13" s="11">
        <v>2</v>
      </c>
      <c r="AA13" s="11">
        <v>0</v>
      </c>
      <c r="AB13" s="11">
        <v>0</v>
      </c>
      <c r="AC13" s="11">
        <v>0</v>
      </c>
      <c r="AD13" s="11">
        <v>325</v>
      </c>
      <c r="AE13" s="11">
        <v>6</v>
      </c>
      <c r="AF13" s="11">
        <v>4</v>
      </c>
      <c r="AG13" s="11">
        <v>5</v>
      </c>
      <c r="AH13" s="11">
        <v>1</v>
      </c>
      <c r="AI13" s="11">
        <v>0</v>
      </c>
      <c r="AJ13" s="11">
        <v>27</v>
      </c>
      <c r="AK13" s="11">
        <v>0</v>
      </c>
      <c r="AL13" s="11">
        <v>0</v>
      </c>
      <c r="AM13" s="11">
        <v>0</v>
      </c>
      <c r="AN13" s="11">
        <v>4</v>
      </c>
      <c r="AO13" s="11">
        <v>4</v>
      </c>
      <c r="AP13" s="11">
        <v>19</v>
      </c>
      <c r="AQ13" s="11">
        <v>364</v>
      </c>
      <c r="AR13" s="11">
        <v>51</v>
      </c>
      <c r="AS13" s="11">
        <v>917</v>
      </c>
      <c r="AT13" s="11">
        <v>309</v>
      </c>
      <c r="AU13" s="11">
        <v>76</v>
      </c>
      <c r="AV13" s="11">
        <v>962</v>
      </c>
      <c r="AW13" s="11">
        <v>62</v>
      </c>
      <c r="AX13" s="11">
        <v>4262</v>
      </c>
      <c r="AY13" s="15"/>
      <c r="AZ13" s="15"/>
    </row>
    <row r="14" spans="1:52" x14ac:dyDescent="0.35">
      <c r="A14" s="5"/>
      <c r="B14" s="9" t="s">
        <v>62</v>
      </c>
      <c r="C14" s="9">
        <v>0</v>
      </c>
      <c r="D14" s="9">
        <v>115</v>
      </c>
      <c r="E14" s="9">
        <v>113</v>
      </c>
      <c r="F14" s="9">
        <v>0</v>
      </c>
      <c r="G14" s="9">
        <v>697</v>
      </c>
      <c r="H14" s="9">
        <v>1</v>
      </c>
      <c r="I14" s="9">
        <v>12</v>
      </c>
      <c r="J14" s="9">
        <v>1520</v>
      </c>
      <c r="K14" s="9">
        <v>76</v>
      </c>
      <c r="L14" s="9">
        <v>5</v>
      </c>
      <c r="M14" s="9">
        <v>66</v>
      </c>
      <c r="N14" s="9">
        <v>88</v>
      </c>
      <c r="O14" s="9">
        <v>519</v>
      </c>
      <c r="P14" s="9">
        <v>298</v>
      </c>
      <c r="Q14" s="9">
        <v>0</v>
      </c>
      <c r="R14" s="9">
        <v>1</v>
      </c>
      <c r="S14" s="9">
        <v>3</v>
      </c>
      <c r="T14" s="9">
        <v>42</v>
      </c>
      <c r="U14" s="9">
        <v>2</v>
      </c>
      <c r="V14" s="9">
        <v>179</v>
      </c>
      <c r="W14" s="9">
        <v>14</v>
      </c>
      <c r="X14" s="9">
        <v>2</v>
      </c>
      <c r="Y14" s="9">
        <v>8</v>
      </c>
      <c r="Z14" s="9">
        <v>1</v>
      </c>
      <c r="AA14" s="9">
        <v>0</v>
      </c>
      <c r="AB14" s="9">
        <v>0</v>
      </c>
      <c r="AC14" s="9">
        <v>4</v>
      </c>
      <c r="AD14" s="9">
        <v>366</v>
      </c>
      <c r="AE14" s="9">
        <v>43</v>
      </c>
      <c r="AF14" s="9">
        <v>18</v>
      </c>
      <c r="AG14" s="9">
        <v>15</v>
      </c>
      <c r="AH14" s="9">
        <v>2</v>
      </c>
      <c r="AI14" s="9">
        <v>0</v>
      </c>
      <c r="AJ14" s="9">
        <v>167</v>
      </c>
      <c r="AK14" s="9">
        <v>6</v>
      </c>
      <c r="AL14" s="9">
        <v>2</v>
      </c>
      <c r="AM14" s="9">
        <v>0</v>
      </c>
      <c r="AN14" s="9">
        <v>13</v>
      </c>
      <c r="AO14" s="9">
        <v>43</v>
      </c>
      <c r="AP14" s="9">
        <v>88</v>
      </c>
      <c r="AQ14" s="9">
        <v>425</v>
      </c>
      <c r="AR14" s="9">
        <v>93</v>
      </c>
      <c r="AS14" s="9">
        <v>1144</v>
      </c>
      <c r="AT14" s="9">
        <v>239</v>
      </c>
      <c r="AU14" s="9">
        <v>38</v>
      </c>
      <c r="AV14" s="9">
        <v>1894</v>
      </c>
      <c r="AW14" s="9">
        <v>244</v>
      </c>
      <c r="AX14" s="9">
        <v>8606</v>
      </c>
      <c r="AY14" s="15"/>
      <c r="AZ14" s="15"/>
    </row>
    <row r="15" spans="1:52" x14ac:dyDescent="0.35">
      <c r="A15" s="5"/>
      <c r="B15" s="9" t="s">
        <v>63</v>
      </c>
      <c r="C15" s="9">
        <v>0</v>
      </c>
      <c r="D15" s="9">
        <v>9</v>
      </c>
      <c r="E15" s="9">
        <v>27</v>
      </c>
      <c r="F15" s="9">
        <v>0</v>
      </c>
      <c r="G15" s="9">
        <v>100</v>
      </c>
      <c r="H15" s="9">
        <v>0</v>
      </c>
      <c r="I15" s="9">
        <v>2</v>
      </c>
      <c r="J15" s="9">
        <v>231</v>
      </c>
      <c r="K15" s="9">
        <v>28</v>
      </c>
      <c r="L15" s="9">
        <v>0</v>
      </c>
      <c r="M15" s="9">
        <v>33</v>
      </c>
      <c r="N15" s="9">
        <v>9</v>
      </c>
      <c r="O15" s="9">
        <v>118</v>
      </c>
      <c r="P15" s="9">
        <v>65</v>
      </c>
      <c r="Q15" s="9">
        <v>0</v>
      </c>
      <c r="R15" s="9">
        <v>0</v>
      </c>
      <c r="S15" s="9">
        <v>1</v>
      </c>
      <c r="T15" s="9">
        <v>9</v>
      </c>
      <c r="U15" s="9">
        <v>0</v>
      </c>
      <c r="V15" s="9">
        <v>27</v>
      </c>
      <c r="W15" s="9">
        <v>0</v>
      </c>
      <c r="X15" s="9">
        <v>0</v>
      </c>
      <c r="Y15" s="9">
        <v>5</v>
      </c>
      <c r="Z15" s="9">
        <v>0</v>
      </c>
      <c r="AA15" s="9">
        <v>0</v>
      </c>
      <c r="AB15" s="9">
        <v>0</v>
      </c>
      <c r="AC15" s="9">
        <v>0</v>
      </c>
      <c r="AD15" s="9">
        <v>41</v>
      </c>
      <c r="AE15" s="9">
        <v>3</v>
      </c>
      <c r="AF15" s="9">
        <v>6</v>
      </c>
      <c r="AG15" s="9">
        <v>8</v>
      </c>
      <c r="AH15" s="9">
        <v>0</v>
      </c>
      <c r="AI15" s="9">
        <v>0</v>
      </c>
      <c r="AJ15" s="9">
        <v>21</v>
      </c>
      <c r="AK15" s="9">
        <v>0</v>
      </c>
      <c r="AL15" s="9">
        <v>1</v>
      </c>
      <c r="AM15" s="9">
        <v>0</v>
      </c>
      <c r="AN15" s="9">
        <v>1</v>
      </c>
      <c r="AO15" s="9">
        <v>15</v>
      </c>
      <c r="AP15" s="9">
        <v>13</v>
      </c>
      <c r="AQ15" s="9">
        <v>19</v>
      </c>
      <c r="AR15" s="9">
        <v>19</v>
      </c>
      <c r="AS15" s="9">
        <v>112</v>
      </c>
      <c r="AT15" s="9">
        <v>30</v>
      </c>
      <c r="AU15" s="9">
        <v>7</v>
      </c>
      <c r="AV15" s="9">
        <v>355</v>
      </c>
      <c r="AW15" s="9">
        <v>25</v>
      </c>
      <c r="AX15" s="9">
        <v>1340</v>
      </c>
      <c r="AY15" s="15"/>
      <c r="AZ15" s="15"/>
    </row>
    <row r="16" spans="1:52" x14ac:dyDescent="0.35">
      <c r="A16" s="5"/>
      <c r="B16" s="9" t="s">
        <v>64</v>
      </c>
      <c r="C16" s="9">
        <v>0</v>
      </c>
      <c r="D16" s="9">
        <v>40</v>
      </c>
      <c r="E16" s="9">
        <v>21</v>
      </c>
      <c r="F16" s="9">
        <v>1</v>
      </c>
      <c r="G16" s="9">
        <v>179</v>
      </c>
      <c r="H16" s="9">
        <v>1</v>
      </c>
      <c r="I16" s="9">
        <v>3</v>
      </c>
      <c r="J16" s="9">
        <v>735</v>
      </c>
      <c r="K16" s="9">
        <v>33</v>
      </c>
      <c r="L16" s="9">
        <v>8</v>
      </c>
      <c r="M16" s="9">
        <v>28</v>
      </c>
      <c r="N16" s="9">
        <v>24</v>
      </c>
      <c r="O16" s="9">
        <v>147</v>
      </c>
      <c r="P16" s="9">
        <v>87</v>
      </c>
      <c r="Q16" s="9">
        <v>2</v>
      </c>
      <c r="R16" s="9">
        <v>3</v>
      </c>
      <c r="S16" s="9">
        <v>3</v>
      </c>
      <c r="T16" s="9">
        <v>13</v>
      </c>
      <c r="U16" s="9">
        <v>0</v>
      </c>
      <c r="V16" s="9">
        <v>78</v>
      </c>
      <c r="W16" s="9">
        <v>4</v>
      </c>
      <c r="X16" s="9">
        <v>1</v>
      </c>
      <c r="Y16" s="9">
        <v>2</v>
      </c>
      <c r="Z16" s="9">
        <v>0</v>
      </c>
      <c r="AA16" s="9">
        <v>0</v>
      </c>
      <c r="AB16" s="9">
        <v>0</v>
      </c>
      <c r="AC16" s="9">
        <v>3</v>
      </c>
      <c r="AD16" s="9">
        <v>47</v>
      </c>
      <c r="AE16" s="9">
        <v>12</v>
      </c>
      <c r="AF16" s="9">
        <v>9</v>
      </c>
      <c r="AG16" s="9">
        <v>3</v>
      </c>
      <c r="AH16" s="9">
        <v>2</v>
      </c>
      <c r="AI16" s="9">
        <v>0</v>
      </c>
      <c r="AJ16" s="9">
        <v>79</v>
      </c>
      <c r="AK16" s="9">
        <v>6</v>
      </c>
      <c r="AL16" s="9">
        <v>0</v>
      </c>
      <c r="AM16" s="9">
        <v>0</v>
      </c>
      <c r="AN16" s="9">
        <v>6</v>
      </c>
      <c r="AO16" s="9">
        <v>9</v>
      </c>
      <c r="AP16" s="9">
        <v>39</v>
      </c>
      <c r="AQ16" s="9">
        <v>190</v>
      </c>
      <c r="AR16" s="9">
        <v>30</v>
      </c>
      <c r="AS16" s="9">
        <v>472</v>
      </c>
      <c r="AT16" s="9">
        <v>77</v>
      </c>
      <c r="AU16" s="9">
        <v>13</v>
      </c>
      <c r="AV16" s="9">
        <v>844</v>
      </c>
      <c r="AW16" s="9">
        <v>66</v>
      </c>
      <c r="AX16" s="9">
        <v>3320</v>
      </c>
      <c r="AY16" s="15"/>
      <c r="AZ16" s="15"/>
    </row>
    <row r="17" spans="1:52" x14ac:dyDescent="0.35">
      <c r="A17" s="4"/>
      <c r="B17" s="10" t="s">
        <v>65</v>
      </c>
      <c r="C17" s="10">
        <v>0</v>
      </c>
      <c r="D17" s="10">
        <v>105</v>
      </c>
      <c r="E17" s="10">
        <v>182</v>
      </c>
      <c r="F17" s="10">
        <v>6</v>
      </c>
      <c r="G17" s="10">
        <v>723</v>
      </c>
      <c r="H17" s="10">
        <v>12</v>
      </c>
      <c r="I17" s="10">
        <v>22</v>
      </c>
      <c r="J17" s="10">
        <v>1319</v>
      </c>
      <c r="K17" s="10">
        <v>258</v>
      </c>
      <c r="L17" s="10">
        <v>3</v>
      </c>
      <c r="M17" s="10">
        <v>125</v>
      </c>
      <c r="N17" s="10">
        <v>79</v>
      </c>
      <c r="O17" s="10">
        <v>741</v>
      </c>
      <c r="P17" s="10">
        <v>475</v>
      </c>
      <c r="Q17" s="10">
        <v>13</v>
      </c>
      <c r="R17" s="10">
        <v>5</v>
      </c>
      <c r="S17" s="10">
        <v>10</v>
      </c>
      <c r="T17" s="10">
        <v>205</v>
      </c>
      <c r="U17" s="10">
        <v>18</v>
      </c>
      <c r="V17" s="10">
        <v>293</v>
      </c>
      <c r="W17" s="10">
        <v>25</v>
      </c>
      <c r="X17" s="10">
        <v>6</v>
      </c>
      <c r="Y17" s="10">
        <v>42</v>
      </c>
      <c r="Z17" s="10">
        <v>0</v>
      </c>
      <c r="AA17" s="10">
        <v>2</v>
      </c>
      <c r="AB17" s="10">
        <v>0</v>
      </c>
      <c r="AC17" s="10">
        <v>7</v>
      </c>
      <c r="AD17" s="10">
        <v>853</v>
      </c>
      <c r="AE17" s="10">
        <v>26</v>
      </c>
      <c r="AF17" s="10">
        <v>38</v>
      </c>
      <c r="AG17" s="10">
        <v>30</v>
      </c>
      <c r="AH17" s="10">
        <v>3</v>
      </c>
      <c r="AI17" s="10">
        <v>0</v>
      </c>
      <c r="AJ17" s="10">
        <v>272</v>
      </c>
      <c r="AK17" s="10">
        <v>11</v>
      </c>
      <c r="AL17" s="10">
        <v>1</v>
      </c>
      <c r="AM17" s="10">
        <v>0</v>
      </c>
      <c r="AN17" s="10">
        <v>37</v>
      </c>
      <c r="AO17" s="10">
        <v>170</v>
      </c>
      <c r="AP17" s="10">
        <v>163</v>
      </c>
      <c r="AQ17" s="10">
        <v>435</v>
      </c>
      <c r="AR17" s="10">
        <v>509</v>
      </c>
      <c r="AS17" s="10">
        <v>1059</v>
      </c>
      <c r="AT17" s="10">
        <v>366</v>
      </c>
      <c r="AU17" s="10">
        <v>120</v>
      </c>
      <c r="AV17" s="10">
        <v>5753</v>
      </c>
      <c r="AW17" s="10">
        <v>671</v>
      </c>
      <c r="AX17" s="10">
        <v>15193</v>
      </c>
      <c r="AY17" s="15"/>
      <c r="AZ17" s="15"/>
    </row>
    <row r="18" spans="1:52" x14ac:dyDescent="0.35">
      <c r="A18" s="3" t="s">
        <v>66</v>
      </c>
      <c r="B18" s="11" t="s">
        <v>67</v>
      </c>
      <c r="C18" s="11">
        <v>0</v>
      </c>
      <c r="D18" s="11">
        <v>18</v>
      </c>
      <c r="E18" s="11">
        <v>114</v>
      </c>
      <c r="F18" s="11">
        <v>0</v>
      </c>
      <c r="G18" s="11">
        <v>458</v>
      </c>
      <c r="H18" s="11">
        <v>2</v>
      </c>
      <c r="I18" s="11">
        <v>13</v>
      </c>
      <c r="J18" s="11">
        <v>1069</v>
      </c>
      <c r="K18" s="11">
        <v>67</v>
      </c>
      <c r="L18" s="11">
        <v>1</v>
      </c>
      <c r="M18" s="11">
        <v>100</v>
      </c>
      <c r="N18" s="11">
        <v>13</v>
      </c>
      <c r="O18" s="11">
        <v>417</v>
      </c>
      <c r="P18" s="11">
        <v>286</v>
      </c>
      <c r="Q18" s="11">
        <v>2</v>
      </c>
      <c r="R18" s="11">
        <v>3</v>
      </c>
      <c r="S18" s="11">
        <v>9</v>
      </c>
      <c r="T18" s="11">
        <v>48</v>
      </c>
      <c r="U18" s="11">
        <v>1</v>
      </c>
      <c r="V18" s="11">
        <v>125</v>
      </c>
      <c r="W18" s="11">
        <v>2</v>
      </c>
      <c r="X18" s="11">
        <v>3</v>
      </c>
      <c r="Y18" s="11">
        <v>5</v>
      </c>
      <c r="Z18" s="11">
        <v>1</v>
      </c>
      <c r="AA18" s="11">
        <v>1</v>
      </c>
      <c r="AB18" s="11">
        <v>0</v>
      </c>
      <c r="AC18" s="11">
        <v>1</v>
      </c>
      <c r="AD18" s="11">
        <v>327</v>
      </c>
      <c r="AE18" s="11">
        <v>4</v>
      </c>
      <c r="AF18" s="11">
        <v>16</v>
      </c>
      <c r="AG18" s="11">
        <v>7</v>
      </c>
      <c r="AH18" s="11">
        <v>0</v>
      </c>
      <c r="AI18" s="11">
        <v>0</v>
      </c>
      <c r="AJ18" s="11">
        <v>52</v>
      </c>
      <c r="AK18" s="11">
        <v>8</v>
      </c>
      <c r="AL18" s="11">
        <v>2</v>
      </c>
      <c r="AM18" s="11">
        <v>0</v>
      </c>
      <c r="AN18" s="11">
        <v>7</v>
      </c>
      <c r="AO18" s="11">
        <v>21</v>
      </c>
      <c r="AP18" s="11">
        <v>35</v>
      </c>
      <c r="AQ18" s="11">
        <v>353</v>
      </c>
      <c r="AR18" s="11">
        <v>27</v>
      </c>
      <c r="AS18" s="11">
        <v>518</v>
      </c>
      <c r="AT18" s="11">
        <v>249</v>
      </c>
      <c r="AU18" s="11">
        <v>24</v>
      </c>
      <c r="AV18" s="11">
        <v>1461</v>
      </c>
      <c r="AW18" s="11">
        <v>159</v>
      </c>
      <c r="AX18" s="11">
        <v>6029</v>
      </c>
      <c r="AY18" s="15"/>
      <c r="AZ18" s="15"/>
    </row>
    <row r="19" spans="1:52" x14ac:dyDescent="0.35">
      <c r="A19" s="5"/>
      <c r="B19" s="9" t="s">
        <v>68</v>
      </c>
      <c r="C19" s="9">
        <v>0</v>
      </c>
      <c r="D19" s="9">
        <v>60</v>
      </c>
      <c r="E19" s="9">
        <v>219</v>
      </c>
      <c r="F19" s="9">
        <v>3</v>
      </c>
      <c r="G19" s="9">
        <v>504</v>
      </c>
      <c r="H19" s="9">
        <v>8</v>
      </c>
      <c r="I19" s="9">
        <v>4</v>
      </c>
      <c r="J19" s="9">
        <v>804</v>
      </c>
      <c r="K19" s="9">
        <v>238</v>
      </c>
      <c r="L19" s="9">
        <v>2</v>
      </c>
      <c r="M19" s="9">
        <v>113</v>
      </c>
      <c r="N19" s="9">
        <v>27</v>
      </c>
      <c r="O19" s="9">
        <v>498</v>
      </c>
      <c r="P19" s="9">
        <v>329</v>
      </c>
      <c r="Q19" s="9">
        <v>4</v>
      </c>
      <c r="R19" s="9">
        <v>0</v>
      </c>
      <c r="S19" s="9">
        <v>7</v>
      </c>
      <c r="T19" s="9">
        <v>47</v>
      </c>
      <c r="U19" s="9">
        <v>1</v>
      </c>
      <c r="V19" s="9">
        <v>105</v>
      </c>
      <c r="W19" s="9">
        <v>5</v>
      </c>
      <c r="X19" s="9">
        <v>3</v>
      </c>
      <c r="Y19" s="9">
        <v>9</v>
      </c>
      <c r="Z19" s="9">
        <v>2</v>
      </c>
      <c r="AA19" s="9">
        <v>5</v>
      </c>
      <c r="AB19" s="9">
        <v>0</v>
      </c>
      <c r="AC19" s="9">
        <v>1</v>
      </c>
      <c r="AD19" s="9">
        <v>266</v>
      </c>
      <c r="AE19" s="9">
        <v>25</v>
      </c>
      <c r="AF19" s="9">
        <v>22</v>
      </c>
      <c r="AG19" s="9">
        <v>17</v>
      </c>
      <c r="AH19" s="9">
        <v>0</v>
      </c>
      <c r="AI19" s="9">
        <v>1</v>
      </c>
      <c r="AJ19" s="9">
        <v>90</v>
      </c>
      <c r="AK19" s="9">
        <v>19</v>
      </c>
      <c r="AL19" s="9">
        <v>5</v>
      </c>
      <c r="AM19" s="9">
        <v>0</v>
      </c>
      <c r="AN19" s="9">
        <v>3</v>
      </c>
      <c r="AO19" s="9">
        <v>57</v>
      </c>
      <c r="AP19" s="9">
        <v>60</v>
      </c>
      <c r="AQ19" s="9">
        <v>295</v>
      </c>
      <c r="AR19" s="9">
        <v>68</v>
      </c>
      <c r="AS19" s="9">
        <v>479</v>
      </c>
      <c r="AT19" s="9">
        <v>232</v>
      </c>
      <c r="AU19" s="9">
        <v>29</v>
      </c>
      <c r="AV19" s="9">
        <v>2349</v>
      </c>
      <c r="AW19" s="9">
        <v>126</v>
      </c>
      <c r="AX19" s="9">
        <v>7141</v>
      </c>
      <c r="AY19" s="15"/>
      <c r="AZ19" s="15"/>
    </row>
    <row r="20" spans="1:52" x14ac:dyDescent="0.35">
      <c r="A20" s="5"/>
      <c r="B20" s="9" t="s">
        <v>69</v>
      </c>
      <c r="C20" s="9">
        <v>0</v>
      </c>
      <c r="D20" s="9">
        <v>84</v>
      </c>
      <c r="E20" s="9">
        <v>166</v>
      </c>
      <c r="F20" s="9">
        <v>1</v>
      </c>
      <c r="G20" s="9">
        <v>483</v>
      </c>
      <c r="H20" s="9">
        <v>5</v>
      </c>
      <c r="I20" s="9">
        <v>15</v>
      </c>
      <c r="J20" s="9">
        <v>649</v>
      </c>
      <c r="K20" s="9">
        <v>224</v>
      </c>
      <c r="L20" s="9">
        <v>0</v>
      </c>
      <c r="M20" s="9">
        <v>176</v>
      </c>
      <c r="N20" s="9">
        <v>11</v>
      </c>
      <c r="O20" s="9">
        <v>591</v>
      </c>
      <c r="P20" s="9">
        <v>295</v>
      </c>
      <c r="Q20" s="9">
        <v>15</v>
      </c>
      <c r="R20" s="9">
        <v>0</v>
      </c>
      <c r="S20" s="9">
        <v>8</v>
      </c>
      <c r="T20" s="9">
        <v>94</v>
      </c>
      <c r="U20" s="9">
        <v>2</v>
      </c>
      <c r="V20" s="9">
        <v>203</v>
      </c>
      <c r="W20" s="9">
        <v>6</v>
      </c>
      <c r="X20" s="9">
        <v>2</v>
      </c>
      <c r="Y20" s="9">
        <v>13</v>
      </c>
      <c r="Z20" s="9">
        <v>3</v>
      </c>
      <c r="AA20" s="9">
        <v>7</v>
      </c>
      <c r="AB20" s="9">
        <v>0</v>
      </c>
      <c r="AC20" s="9">
        <v>4</v>
      </c>
      <c r="AD20" s="9">
        <v>229</v>
      </c>
      <c r="AE20" s="9">
        <v>38</v>
      </c>
      <c r="AF20" s="9">
        <v>35</v>
      </c>
      <c r="AG20" s="9">
        <v>25</v>
      </c>
      <c r="AH20" s="9">
        <v>2</v>
      </c>
      <c r="AI20" s="9">
        <v>0</v>
      </c>
      <c r="AJ20" s="9">
        <v>107</v>
      </c>
      <c r="AK20" s="9">
        <v>9</v>
      </c>
      <c r="AL20" s="9">
        <v>1</v>
      </c>
      <c r="AM20" s="9">
        <v>0</v>
      </c>
      <c r="AN20" s="9">
        <v>53</v>
      </c>
      <c r="AO20" s="9">
        <v>112</v>
      </c>
      <c r="AP20" s="9">
        <v>122</v>
      </c>
      <c r="AQ20" s="9">
        <v>392</v>
      </c>
      <c r="AR20" s="9">
        <v>127</v>
      </c>
      <c r="AS20" s="9">
        <v>456</v>
      </c>
      <c r="AT20" s="9">
        <v>267</v>
      </c>
      <c r="AU20" s="9">
        <v>79</v>
      </c>
      <c r="AV20" s="9">
        <v>3095</v>
      </c>
      <c r="AW20" s="9">
        <v>240</v>
      </c>
      <c r="AX20" s="9">
        <v>8446</v>
      </c>
      <c r="AY20" s="15"/>
      <c r="AZ20" s="15"/>
    </row>
    <row r="21" spans="1:52" x14ac:dyDescent="0.35">
      <c r="A21" s="5"/>
      <c r="B21" s="9" t="s">
        <v>70</v>
      </c>
      <c r="C21" s="9">
        <v>0</v>
      </c>
      <c r="D21" s="9">
        <v>145</v>
      </c>
      <c r="E21" s="9">
        <v>69</v>
      </c>
      <c r="F21" s="9">
        <v>1</v>
      </c>
      <c r="G21" s="9">
        <v>136</v>
      </c>
      <c r="H21" s="9">
        <v>1</v>
      </c>
      <c r="I21" s="9">
        <v>0</v>
      </c>
      <c r="J21" s="9">
        <v>808</v>
      </c>
      <c r="K21" s="9">
        <v>19</v>
      </c>
      <c r="L21" s="9">
        <v>0</v>
      </c>
      <c r="M21" s="9">
        <v>18</v>
      </c>
      <c r="N21" s="9">
        <v>15</v>
      </c>
      <c r="O21" s="9">
        <v>226</v>
      </c>
      <c r="P21" s="9">
        <v>39</v>
      </c>
      <c r="Q21" s="9">
        <v>0</v>
      </c>
      <c r="R21" s="9">
        <v>0</v>
      </c>
      <c r="S21" s="9">
        <v>1</v>
      </c>
      <c r="T21" s="9">
        <v>7</v>
      </c>
      <c r="U21" s="9">
        <v>0</v>
      </c>
      <c r="V21" s="9">
        <v>116</v>
      </c>
      <c r="W21" s="9">
        <v>15</v>
      </c>
      <c r="X21" s="9">
        <v>0</v>
      </c>
      <c r="Y21" s="9">
        <v>3</v>
      </c>
      <c r="Z21" s="9">
        <v>1</v>
      </c>
      <c r="AA21" s="9">
        <v>0</v>
      </c>
      <c r="AB21" s="9">
        <v>0</v>
      </c>
      <c r="AC21" s="9">
        <v>0</v>
      </c>
      <c r="AD21" s="9">
        <v>224</v>
      </c>
      <c r="AE21" s="9">
        <v>3</v>
      </c>
      <c r="AF21" s="9">
        <v>7</v>
      </c>
      <c r="AG21" s="9">
        <v>5</v>
      </c>
      <c r="AH21" s="9">
        <v>1</v>
      </c>
      <c r="AI21" s="9">
        <v>2</v>
      </c>
      <c r="AJ21" s="9">
        <v>18</v>
      </c>
      <c r="AK21" s="9">
        <v>0</v>
      </c>
      <c r="AL21" s="9">
        <v>1</v>
      </c>
      <c r="AM21" s="9">
        <v>0</v>
      </c>
      <c r="AN21" s="9">
        <v>7</v>
      </c>
      <c r="AO21" s="9">
        <v>8</v>
      </c>
      <c r="AP21" s="9">
        <v>20</v>
      </c>
      <c r="AQ21" s="9">
        <v>65</v>
      </c>
      <c r="AR21" s="9">
        <v>12</v>
      </c>
      <c r="AS21" s="9">
        <v>874</v>
      </c>
      <c r="AT21" s="9">
        <v>281</v>
      </c>
      <c r="AU21" s="9">
        <v>19</v>
      </c>
      <c r="AV21" s="9">
        <v>900</v>
      </c>
      <c r="AW21" s="9">
        <v>57</v>
      </c>
      <c r="AX21" s="9">
        <v>4124</v>
      </c>
      <c r="AY21" s="15"/>
      <c r="AZ21" s="15"/>
    </row>
    <row r="22" spans="1:52" x14ac:dyDescent="0.35">
      <c r="A22" s="5"/>
      <c r="B22" s="9" t="s">
        <v>71</v>
      </c>
      <c r="C22" s="9">
        <v>0</v>
      </c>
      <c r="D22" s="9">
        <v>18</v>
      </c>
      <c r="E22" s="9">
        <v>29</v>
      </c>
      <c r="F22" s="9">
        <v>1</v>
      </c>
      <c r="G22" s="9">
        <v>291</v>
      </c>
      <c r="H22" s="9">
        <v>1</v>
      </c>
      <c r="I22" s="9">
        <v>1</v>
      </c>
      <c r="J22" s="9">
        <v>160</v>
      </c>
      <c r="K22" s="9">
        <v>99</v>
      </c>
      <c r="L22" s="9">
        <v>0</v>
      </c>
      <c r="M22" s="9">
        <v>28</v>
      </c>
      <c r="N22" s="9">
        <v>9</v>
      </c>
      <c r="O22" s="9">
        <v>93</v>
      </c>
      <c r="P22" s="9">
        <v>37</v>
      </c>
      <c r="Q22" s="9">
        <v>1</v>
      </c>
      <c r="R22" s="9">
        <v>0</v>
      </c>
      <c r="S22" s="9">
        <v>1</v>
      </c>
      <c r="T22" s="9">
        <v>18</v>
      </c>
      <c r="U22" s="9">
        <v>0</v>
      </c>
      <c r="V22" s="9">
        <v>79</v>
      </c>
      <c r="W22" s="9">
        <v>1</v>
      </c>
      <c r="X22" s="9">
        <v>1</v>
      </c>
      <c r="Y22" s="9">
        <v>7</v>
      </c>
      <c r="Z22" s="9">
        <v>0</v>
      </c>
      <c r="AA22" s="9">
        <v>2</v>
      </c>
      <c r="AB22" s="9">
        <v>0</v>
      </c>
      <c r="AC22" s="9">
        <v>0</v>
      </c>
      <c r="AD22" s="9">
        <v>252</v>
      </c>
      <c r="AE22" s="9">
        <v>6</v>
      </c>
      <c r="AF22" s="9">
        <v>8</v>
      </c>
      <c r="AG22" s="9">
        <v>8</v>
      </c>
      <c r="AH22" s="9">
        <v>3</v>
      </c>
      <c r="AI22" s="9">
        <v>0</v>
      </c>
      <c r="AJ22" s="9">
        <v>8</v>
      </c>
      <c r="AK22" s="9">
        <v>1</v>
      </c>
      <c r="AL22" s="9">
        <v>1</v>
      </c>
      <c r="AM22" s="9">
        <v>0</v>
      </c>
      <c r="AN22" s="9">
        <v>7</v>
      </c>
      <c r="AO22" s="9">
        <v>23</v>
      </c>
      <c r="AP22" s="9">
        <v>10</v>
      </c>
      <c r="AQ22" s="9">
        <v>29</v>
      </c>
      <c r="AR22" s="9">
        <v>23</v>
      </c>
      <c r="AS22" s="9">
        <v>177</v>
      </c>
      <c r="AT22" s="9">
        <v>62</v>
      </c>
      <c r="AU22" s="9">
        <v>4</v>
      </c>
      <c r="AV22" s="9">
        <v>360</v>
      </c>
      <c r="AW22" s="9">
        <v>35</v>
      </c>
      <c r="AX22" s="9">
        <v>1894</v>
      </c>
      <c r="AY22" s="15"/>
      <c r="AZ22" s="15"/>
    </row>
    <row r="23" spans="1:52" x14ac:dyDescent="0.35">
      <c r="A23" s="5"/>
      <c r="B23" s="9" t="s">
        <v>72</v>
      </c>
      <c r="C23" s="9">
        <v>0</v>
      </c>
      <c r="D23" s="9">
        <v>27</v>
      </c>
      <c r="E23" s="9">
        <v>93</v>
      </c>
      <c r="F23" s="9">
        <v>1</v>
      </c>
      <c r="G23" s="9">
        <v>226</v>
      </c>
      <c r="H23" s="9">
        <v>2</v>
      </c>
      <c r="I23" s="9">
        <v>7</v>
      </c>
      <c r="J23" s="9">
        <v>925</v>
      </c>
      <c r="K23" s="9">
        <v>60</v>
      </c>
      <c r="L23" s="9">
        <v>1</v>
      </c>
      <c r="M23" s="9">
        <v>58</v>
      </c>
      <c r="N23" s="9">
        <v>41</v>
      </c>
      <c r="O23" s="9">
        <v>251</v>
      </c>
      <c r="P23" s="9">
        <v>202</v>
      </c>
      <c r="Q23" s="9">
        <v>4</v>
      </c>
      <c r="R23" s="9">
        <v>0</v>
      </c>
      <c r="S23" s="9">
        <v>6</v>
      </c>
      <c r="T23" s="9">
        <v>9</v>
      </c>
      <c r="U23" s="9">
        <v>1</v>
      </c>
      <c r="V23" s="9">
        <v>64</v>
      </c>
      <c r="W23" s="9">
        <v>7</v>
      </c>
      <c r="X23" s="9">
        <v>0</v>
      </c>
      <c r="Y23" s="9">
        <v>7</v>
      </c>
      <c r="Z23" s="9">
        <v>1</v>
      </c>
      <c r="AA23" s="9">
        <v>1</v>
      </c>
      <c r="AB23" s="9">
        <v>0</v>
      </c>
      <c r="AC23" s="9">
        <v>3</v>
      </c>
      <c r="AD23" s="9">
        <v>293</v>
      </c>
      <c r="AE23" s="9">
        <v>36</v>
      </c>
      <c r="AF23" s="9">
        <v>13</v>
      </c>
      <c r="AG23" s="9">
        <v>6</v>
      </c>
      <c r="AH23" s="9">
        <v>2</v>
      </c>
      <c r="AI23" s="9">
        <v>0</v>
      </c>
      <c r="AJ23" s="9">
        <v>21</v>
      </c>
      <c r="AK23" s="9">
        <v>1</v>
      </c>
      <c r="AL23" s="9">
        <v>1</v>
      </c>
      <c r="AM23" s="9">
        <v>0</v>
      </c>
      <c r="AN23" s="9">
        <v>3</v>
      </c>
      <c r="AO23" s="9">
        <v>19</v>
      </c>
      <c r="AP23" s="9">
        <v>30</v>
      </c>
      <c r="AQ23" s="9">
        <v>84</v>
      </c>
      <c r="AR23" s="9">
        <v>38</v>
      </c>
      <c r="AS23" s="9">
        <v>587</v>
      </c>
      <c r="AT23" s="9">
        <v>125</v>
      </c>
      <c r="AU23" s="9">
        <v>10</v>
      </c>
      <c r="AV23" s="9">
        <v>1178</v>
      </c>
      <c r="AW23" s="9">
        <v>214</v>
      </c>
      <c r="AX23" s="9">
        <v>4658</v>
      </c>
      <c r="AY23" s="15"/>
      <c r="AZ23" s="15"/>
    </row>
    <row r="24" spans="1:52" x14ac:dyDescent="0.35">
      <c r="A24" s="5"/>
      <c r="B24" s="9" t="s">
        <v>73</v>
      </c>
      <c r="C24" s="9">
        <v>0</v>
      </c>
      <c r="D24" s="9">
        <v>79</v>
      </c>
      <c r="E24" s="9">
        <v>87</v>
      </c>
      <c r="F24" s="9">
        <v>0</v>
      </c>
      <c r="G24" s="9">
        <v>106</v>
      </c>
      <c r="H24" s="9">
        <v>1</v>
      </c>
      <c r="I24" s="9">
        <v>8</v>
      </c>
      <c r="J24" s="9">
        <v>610</v>
      </c>
      <c r="K24" s="9">
        <v>43</v>
      </c>
      <c r="L24" s="9">
        <v>0</v>
      </c>
      <c r="M24" s="9">
        <v>41</v>
      </c>
      <c r="N24" s="9">
        <v>22</v>
      </c>
      <c r="O24" s="9">
        <v>275</v>
      </c>
      <c r="P24" s="9">
        <v>90</v>
      </c>
      <c r="Q24" s="9">
        <v>1</v>
      </c>
      <c r="R24" s="9">
        <v>0</v>
      </c>
      <c r="S24" s="9">
        <v>3</v>
      </c>
      <c r="T24" s="9">
        <v>3</v>
      </c>
      <c r="U24" s="9">
        <v>0</v>
      </c>
      <c r="V24" s="9">
        <v>60</v>
      </c>
      <c r="W24" s="9">
        <v>26</v>
      </c>
      <c r="X24" s="9">
        <v>1</v>
      </c>
      <c r="Y24" s="9">
        <v>45</v>
      </c>
      <c r="Z24" s="9">
        <v>0</v>
      </c>
      <c r="AA24" s="9">
        <v>0</v>
      </c>
      <c r="AB24" s="9">
        <v>0</v>
      </c>
      <c r="AC24" s="9">
        <v>0</v>
      </c>
      <c r="AD24" s="9">
        <v>74</v>
      </c>
      <c r="AE24" s="9">
        <v>32</v>
      </c>
      <c r="AF24" s="9">
        <v>10</v>
      </c>
      <c r="AG24" s="9">
        <v>4</v>
      </c>
      <c r="AH24" s="9">
        <v>0</v>
      </c>
      <c r="AI24" s="9">
        <v>0</v>
      </c>
      <c r="AJ24" s="9">
        <v>60</v>
      </c>
      <c r="AK24" s="9">
        <v>6</v>
      </c>
      <c r="AL24" s="9">
        <v>2</v>
      </c>
      <c r="AM24" s="9">
        <v>0</v>
      </c>
      <c r="AN24" s="9">
        <v>14</v>
      </c>
      <c r="AO24" s="9">
        <v>26</v>
      </c>
      <c r="AP24" s="9">
        <v>44</v>
      </c>
      <c r="AQ24" s="9">
        <v>139</v>
      </c>
      <c r="AR24" s="9">
        <v>15</v>
      </c>
      <c r="AS24" s="9">
        <v>808</v>
      </c>
      <c r="AT24" s="9">
        <v>232</v>
      </c>
      <c r="AU24" s="9">
        <v>4</v>
      </c>
      <c r="AV24" s="9">
        <v>692</v>
      </c>
      <c r="AW24" s="9">
        <v>67</v>
      </c>
      <c r="AX24" s="9">
        <v>3730</v>
      </c>
      <c r="AY24" s="15"/>
      <c r="AZ24" s="15"/>
    </row>
    <row r="25" spans="1:52" x14ac:dyDescent="0.35">
      <c r="A25" s="5"/>
      <c r="B25" s="9" t="s">
        <v>74</v>
      </c>
      <c r="C25" s="9">
        <v>0</v>
      </c>
      <c r="D25" s="9">
        <v>56</v>
      </c>
      <c r="E25" s="9">
        <v>44</v>
      </c>
      <c r="F25" s="9">
        <v>1</v>
      </c>
      <c r="G25" s="9">
        <v>112</v>
      </c>
      <c r="H25" s="9">
        <v>0</v>
      </c>
      <c r="I25" s="9">
        <v>2</v>
      </c>
      <c r="J25" s="9">
        <v>465</v>
      </c>
      <c r="K25" s="9">
        <v>30</v>
      </c>
      <c r="L25" s="9">
        <v>0</v>
      </c>
      <c r="M25" s="9">
        <v>22</v>
      </c>
      <c r="N25" s="9">
        <v>30</v>
      </c>
      <c r="O25" s="9">
        <v>220</v>
      </c>
      <c r="P25" s="9">
        <v>59</v>
      </c>
      <c r="Q25" s="9">
        <v>10</v>
      </c>
      <c r="R25" s="9">
        <v>0</v>
      </c>
      <c r="S25" s="9">
        <v>0</v>
      </c>
      <c r="T25" s="9">
        <v>6</v>
      </c>
      <c r="U25" s="9">
        <v>2</v>
      </c>
      <c r="V25" s="9">
        <v>50</v>
      </c>
      <c r="W25" s="9">
        <v>6</v>
      </c>
      <c r="X25" s="9">
        <v>1</v>
      </c>
      <c r="Y25" s="9">
        <v>33</v>
      </c>
      <c r="Z25" s="9">
        <v>2</v>
      </c>
      <c r="AA25" s="9">
        <v>0</v>
      </c>
      <c r="AB25" s="9">
        <v>0</v>
      </c>
      <c r="AC25" s="9">
        <v>2</v>
      </c>
      <c r="AD25" s="9">
        <v>74</v>
      </c>
      <c r="AE25" s="9">
        <v>4</v>
      </c>
      <c r="AF25" s="9">
        <v>12</v>
      </c>
      <c r="AG25" s="9">
        <v>8</v>
      </c>
      <c r="AH25" s="9">
        <v>0</v>
      </c>
      <c r="AI25" s="9">
        <v>1</v>
      </c>
      <c r="AJ25" s="9">
        <v>21</v>
      </c>
      <c r="AK25" s="9">
        <v>2</v>
      </c>
      <c r="AL25" s="9">
        <v>0</v>
      </c>
      <c r="AM25" s="9">
        <v>0</v>
      </c>
      <c r="AN25" s="9">
        <v>3</v>
      </c>
      <c r="AO25" s="9">
        <v>7</v>
      </c>
      <c r="AP25" s="9">
        <v>25</v>
      </c>
      <c r="AQ25" s="9">
        <v>76</v>
      </c>
      <c r="AR25" s="9">
        <v>9</v>
      </c>
      <c r="AS25" s="9">
        <v>564</v>
      </c>
      <c r="AT25" s="9">
        <v>107</v>
      </c>
      <c r="AU25" s="9">
        <v>21</v>
      </c>
      <c r="AV25" s="9">
        <v>481</v>
      </c>
      <c r="AW25" s="9">
        <v>33</v>
      </c>
      <c r="AX25" s="9">
        <v>2601</v>
      </c>
      <c r="AY25" s="15"/>
      <c r="AZ25" s="15"/>
    </row>
    <row r="26" spans="1:52" x14ac:dyDescent="0.35">
      <c r="A26" s="5"/>
      <c r="B26" s="9" t="s">
        <v>75</v>
      </c>
      <c r="C26" s="9">
        <v>0</v>
      </c>
      <c r="D26" s="9">
        <v>0</v>
      </c>
      <c r="E26" s="9">
        <v>5</v>
      </c>
      <c r="F26" s="9">
        <v>0</v>
      </c>
      <c r="G26" s="9">
        <v>3</v>
      </c>
      <c r="H26" s="9">
        <v>0</v>
      </c>
      <c r="I26" s="9">
        <v>1</v>
      </c>
      <c r="J26" s="9">
        <v>15</v>
      </c>
      <c r="K26" s="9">
        <v>0</v>
      </c>
      <c r="L26" s="9">
        <v>0</v>
      </c>
      <c r="M26" s="9">
        <v>1</v>
      </c>
      <c r="N26" s="9">
        <v>1</v>
      </c>
      <c r="O26" s="9">
        <v>15</v>
      </c>
      <c r="P26" s="9">
        <v>0</v>
      </c>
      <c r="Q26" s="9">
        <v>0</v>
      </c>
      <c r="R26" s="9">
        <v>0</v>
      </c>
      <c r="S26" s="9">
        <v>0</v>
      </c>
      <c r="T26" s="9">
        <v>1</v>
      </c>
      <c r="U26" s="9">
        <v>0</v>
      </c>
      <c r="V26" s="9">
        <v>4</v>
      </c>
      <c r="W26" s="9">
        <v>1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2</v>
      </c>
      <c r="AD26" s="9">
        <v>2</v>
      </c>
      <c r="AE26" s="9">
        <v>0</v>
      </c>
      <c r="AF26" s="9">
        <v>1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1</v>
      </c>
      <c r="AQ26" s="9">
        <v>3</v>
      </c>
      <c r="AR26" s="9">
        <v>0</v>
      </c>
      <c r="AS26" s="9">
        <v>22</v>
      </c>
      <c r="AT26" s="9">
        <v>2</v>
      </c>
      <c r="AU26" s="9">
        <v>0</v>
      </c>
      <c r="AV26" s="9">
        <v>32</v>
      </c>
      <c r="AW26" s="9">
        <v>3</v>
      </c>
      <c r="AX26" s="9">
        <v>115</v>
      </c>
      <c r="AY26" s="15"/>
      <c r="AZ26" s="15"/>
    </row>
    <row r="27" spans="1:52" x14ac:dyDescent="0.35">
      <c r="A27" s="5"/>
      <c r="B27" s="9" t="s">
        <v>76</v>
      </c>
      <c r="C27" s="9">
        <v>0</v>
      </c>
      <c r="D27" s="9">
        <v>45</v>
      </c>
      <c r="E27" s="9">
        <v>82</v>
      </c>
      <c r="F27" s="9">
        <v>1</v>
      </c>
      <c r="G27" s="9">
        <v>190</v>
      </c>
      <c r="H27" s="9">
        <v>0</v>
      </c>
      <c r="I27" s="9">
        <v>9</v>
      </c>
      <c r="J27" s="9">
        <v>789</v>
      </c>
      <c r="K27" s="9">
        <v>57</v>
      </c>
      <c r="L27" s="9">
        <v>1</v>
      </c>
      <c r="M27" s="9">
        <v>41</v>
      </c>
      <c r="N27" s="9">
        <v>37</v>
      </c>
      <c r="O27" s="9">
        <v>261</v>
      </c>
      <c r="P27" s="9">
        <v>158</v>
      </c>
      <c r="Q27" s="9">
        <v>2</v>
      </c>
      <c r="R27" s="9">
        <v>0</v>
      </c>
      <c r="S27" s="9">
        <v>1</v>
      </c>
      <c r="T27" s="9">
        <v>18</v>
      </c>
      <c r="U27" s="9">
        <v>1</v>
      </c>
      <c r="V27" s="9">
        <v>136</v>
      </c>
      <c r="W27" s="9">
        <v>1</v>
      </c>
      <c r="X27" s="9">
        <v>2</v>
      </c>
      <c r="Y27" s="9">
        <v>5</v>
      </c>
      <c r="Z27" s="9">
        <v>3</v>
      </c>
      <c r="AA27" s="9">
        <v>0</v>
      </c>
      <c r="AB27" s="9">
        <v>0</v>
      </c>
      <c r="AC27" s="9">
        <v>3</v>
      </c>
      <c r="AD27" s="9">
        <v>126</v>
      </c>
      <c r="AE27" s="9">
        <v>24</v>
      </c>
      <c r="AF27" s="9">
        <v>6</v>
      </c>
      <c r="AG27" s="9">
        <v>10</v>
      </c>
      <c r="AH27" s="9">
        <v>1</v>
      </c>
      <c r="AI27" s="9">
        <v>0</v>
      </c>
      <c r="AJ27" s="9">
        <v>99</v>
      </c>
      <c r="AK27" s="9">
        <v>11</v>
      </c>
      <c r="AL27" s="9">
        <v>1</v>
      </c>
      <c r="AM27" s="9">
        <v>0</v>
      </c>
      <c r="AN27" s="9">
        <v>7</v>
      </c>
      <c r="AO27" s="9">
        <v>28</v>
      </c>
      <c r="AP27" s="9">
        <v>57</v>
      </c>
      <c r="AQ27" s="9">
        <v>137</v>
      </c>
      <c r="AR27" s="9">
        <v>25</v>
      </c>
      <c r="AS27" s="9">
        <v>402</v>
      </c>
      <c r="AT27" s="9">
        <v>133</v>
      </c>
      <c r="AU27" s="9">
        <v>25</v>
      </c>
      <c r="AV27" s="9">
        <v>973</v>
      </c>
      <c r="AW27" s="9">
        <v>122</v>
      </c>
      <c r="AX27" s="9">
        <v>4030</v>
      </c>
      <c r="AY27" s="15"/>
      <c r="AZ27" s="15"/>
    </row>
    <row r="28" spans="1:52" x14ac:dyDescent="0.35">
      <c r="A28" s="4"/>
      <c r="B28" s="10" t="s">
        <v>77</v>
      </c>
      <c r="C28" s="10">
        <v>0</v>
      </c>
      <c r="D28" s="10">
        <v>25</v>
      </c>
      <c r="E28" s="10">
        <v>25</v>
      </c>
      <c r="F28" s="10">
        <v>0</v>
      </c>
      <c r="G28" s="10">
        <v>68</v>
      </c>
      <c r="H28" s="10">
        <v>1</v>
      </c>
      <c r="I28" s="10">
        <v>3</v>
      </c>
      <c r="J28" s="10">
        <v>343</v>
      </c>
      <c r="K28" s="10">
        <v>30</v>
      </c>
      <c r="L28" s="10">
        <v>0</v>
      </c>
      <c r="M28" s="10">
        <v>21</v>
      </c>
      <c r="N28" s="10">
        <v>29</v>
      </c>
      <c r="O28" s="10">
        <v>138</v>
      </c>
      <c r="P28" s="10">
        <v>67</v>
      </c>
      <c r="Q28" s="10">
        <v>0</v>
      </c>
      <c r="R28" s="10">
        <v>0</v>
      </c>
      <c r="S28" s="10">
        <v>4</v>
      </c>
      <c r="T28" s="10">
        <v>8</v>
      </c>
      <c r="U28" s="10">
        <v>1</v>
      </c>
      <c r="V28" s="10">
        <v>75</v>
      </c>
      <c r="W28" s="10">
        <v>3</v>
      </c>
      <c r="X28" s="10">
        <v>1</v>
      </c>
      <c r="Y28" s="10">
        <v>3</v>
      </c>
      <c r="Z28" s="10">
        <v>1</v>
      </c>
      <c r="AA28" s="10">
        <v>0</v>
      </c>
      <c r="AB28" s="10">
        <v>0</v>
      </c>
      <c r="AC28" s="10">
        <v>1</v>
      </c>
      <c r="AD28" s="10">
        <v>65</v>
      </c>
      <c r="AE28" s="10">
        <v>13</v>
      </c>
      <c r="AF28" s="10">
        <v>6</v>
      </c>
      <c r="AG28" s="10">
        <v>5</v>
      </c>
      <c r="AH28" s="10">
        <v>0</v>
      </c>
      <c r="AI28" s="10">
        <v>0</v>
      </c>
      <c r="AJ28" s="10">
        <v>61</v>
      </c>
      <c r="AK28" s="10">
        <v>4</v>
      </c>
      <c r="AL28" s="10">
        <v>2</v>
      </c>
      <c r="AM28" s="10">
        <v>0</v>
      </c>
      <c r="AN28" s="10">
        <v>9</v>
      </c>
      <c r="AO28" s="10">
        <v>13</v>
      </c>
      <c r="AP28" s="10">
        <v>38</v>
      </c>
      <c r="AQ28" s="10">
        <v>56</v>
      </c>
      <c r="AR28" s="10">
        <v>17</v>
      </c>
      <c r="AS28" s="10">
        <v>191</v>
      </c>
      <c r="AT28" s="10">
        <v>42</v>
      </c>
      <c r="AU28" s="10">
        <v>4</v>
      </c>
      <c r="AV28" s="10">
        <v>343</v>
      </c>
      <c r="AW28" s="10">
        <v>58</v>
      </c>
      <c r="AX28" s="10">
        <v>1774</v>
      </c>
      <c r="AY28" s="15"/>
      <c r="AZ28" s="15"/>
    </row>
    <row r="29" spans="1:52" x14ac:dyDescent="0.35">
      <c r="A29" s="6" t="s">
        <v>78</v>
      </c>
      <c r="B29" s="11" t="s">
        <v>79</v>
      </c>
      <c r="C29" s="11">
        <v>0</v>
      </c>
      <c r="D29" s="11">
        <v>85</v>
      </c>
      <c r="E29" s="11">
        <v>41</v>
      </c>
      <c r="F29" s="11">
        <v>3</v>
      </c>
      <c r="G29" s="11">
        <v>442</v>
      </c>
      <c r="H29" s="11">
        <v>3</v>
      </c>
      <c r="I29" s="11">
        <v>4</v>
      </c>
      <c r="J29" s="11">
        <v>889</v>
      </c>
      <c r="K29" s="11">
        <v>65</v>
      </c>
      <c r="L29" s="11">
        <v>0</v>
      </c>
      <c r="M29" s="11">
        <v>77</v>
      </c>
      <c r="N29" s="11">
        <v>139</v>
      </c>
      <c r="O29" s="11">
        <v>225</v>
      </c>
      <c r="P29" s="11">
        <v>125</v>
      </c>
      <c r="Q29" s="11">
        <v>7</v>
      </c>
      <c r="R29" s="11">
        <v>0</v>
      </c>
      <c r="S29" s="11">
        <v>4</v>
      </c>
      <c r="T29" s="11">
        <v>13</v>
      </c>
      <c r="U29" s="11">
        <v>1</v>
      </c>
      <c r="V29" s="11">
        <v>362</v>
      </c>
      <c r="W29" s="11">
        <v>3</v>
      </c>
      <c r="X29" s="11">
        <v>0</v>
      </c>
      <c r="Y29" s="11">
        <v>4</v>
      </c>
      <c r="Z29" s="11">
        <v>3</v>
      </c>
      <c r="AA29" s="11">
        <v>4</v>
      </c>
      <c r="AB29" s="11">
        <v>0</v>
      </c>
      <c r="AC29" s="11">
        <v>1</v>
      </c>
      <c r="AD29" s="11">
        <v>140</v>
      </c>
      <c r="AE29" s="11">
        <v>40</v>
      </c>
      <c r="AF29" s="11">
        <v>14</v>
      </c>
      <c r="AG29" s="11">
        <v>6</v>
      </c>
      <c r="AH29" s="11">
        <v>0</v>
      </c>
      <c r="AI29" s="11">
        <v>1</v>
      </c>
      <c r="AJ29" s="11">
        <v>73</v>
      </c>
      <c r="AK29" s="11">
        <v>13</v>
      </c>
      <c r="AL29" s="11">
        <v>3</v>
      </c>
      <c r="AM29" s="11">
        <v>0</v>
      </c>
      <c r="AN29" s="11">
        <v>13</v>
      </c>
      <c r="AO29" s="11">
        <v>43</v>
      </c>
      <c r="AP29" s="11">
        <v>37</v>
      </c>
      <c r="AQ29" s="11">
        <v>103</v>
      </c>
      <c r="AR29" s="11">
        <v>13</v>
      </c>
      <c r="AS29" s="11">
        <v>505</v>
      </c>
      <c r="AT29" s="11">
        <v>48</v>
      </c>
      <c r="AU29" s="11">
        <v>15</v>
      </c>
      <c r="AV29" s="11">
        <v>793</v>
      </c>
      <c r="AW29" s="11">
        <v>58</v>
      </c>
      <c r="AX29" s="11">
        <v>4418</v>
      </c>
      <c r="AY29" s="15"/>
      <c r="AZ29" s="15"/>
    </row>
    <row r="30" spans="1:52" x14ac:dyDescent="0.35">
      <c r="A30" s="5"/>
      <c r="B30" s="9" t="s">
        <v>80</v>
      </c>
      <c r="C30" s="9">
        <v>0</v>
      </c>
      <c r="D30" s="9">
        <v>107</v>
      </c>
      <c r="E30" s="9">
        <v>38</v>
      </c>
      <c r="F30" s="9">
        <v>2</v>
      </c>
      <c r="G30" s="9">
        <v>135</v>
      </c>
      <c r="H30" s="9">
        <v>1</v>
      </c>
      <c r="I30" s="9">
        <v>6</v>
      </c>
      <c r="J30" s="9">
        <v>897</v>
      </c>
      <c r="K30" s="9">
        <v>19</v>
      </c>
      <c r="L30" s="9">
        <v>0</v>
      </c>
      <c r="M30" s="9">
        <v>36</v>
      </c>
      <c r="N30" s="9">
        <v>25</v>
      </c>
      <c r="O30" s="9">
        <v>117</v>
      </c>
      <c r="P30" s="9">
        <v>75</v>
      </c>
      <c r="Q30" s="9">
        <v>33</v>
      </c>
      <c r="R30" s="9">
        <v>1</v>
      </c>
      <c r="S30" s="9">
        <v>1</v>
      </c>
      <c r="T30" s="9">
        <v>3</v>
      </c>
      <c r="U30" s="9">
        <v>0</v>
      </c>
      <c r="V30" s="9">
        <v>196</v>
      </c>
      <c r="W30" s="9">
        <v>119</v>
      </c>
      <c r="X30" s="9">
        <v>0</v>
      </c>
      <c r="Y30" s="9">
        <v>23</v>
      </c>
      <c r="Z30" s="9">
        <v>0</v>
      </c>
      <c r="AA30" s="9">
        <v>0</v>
      </c>
      <c r="AB30" s="9">
        <v>0</v>
      </c>
      <c r="AC30" s="9">
        <v>3</v>
      </c>
      <c r="AD30" s="9">
        <v>65</v>
      </c>
      <c r="AE30" s="9">
        <v>13</v>
      </c>
      <c r="AF30" s="9">
        <v>7</v>
      </c>
      <c r="AG30" s="9">
        <v>4</v>
      </c>
      <c r="AH30" s="9">
        <v>5</v>
      </c>
      <c r="AI30" s="9">
        <v>0</v>
      </c>
      <c r="AJ30" s="9">
        <v>100</v>
      </c>
      <c r="AK30" s="9">
        <v>5</v>
      </c>
      <c r="AL30" s="9">
        <v>3</v>
      </c>
      <c r="AM30" s="9">
        <v>0</v>
      </c>
      <c r="AN30" s="9">
        <v>14</v>
      </c>
      <c r="AO30" s="9">
        <v>11</v>
      </c>
      <c r="AP30" s="9">
        <v>23</v>
      </c>
      <c r="AQ30" s="9">
        <v>98</v>
      </c>
      <c r="AR30" s="9">
        <v>41</v>
      </c>
      <c r="AS30" s="9">
        <v>587</v>
      </c>
      <c r="AT30" s="9">
        <v>77</v>
      </c>
      <c r="AU30" s="9">
        <v>30</v>
      </c>
      <c r="AV30" s="9">
        <v>678</v>
      </c>
      <c r="AW30" s="9">
        <v>22</v>
      </c>
      <c r="AX30" s="9">
        <v>3620</v>
      </c>
      <c r="AY30" s="15"/>
      <c r="AZ30" s="15"/>
    </row>
    <row r="31" spans="1:52" x14ac:dyDescent="0.35">
      <c r="A31" s="5"/>
      <c r="B31" s="9" t="s">
        <v>81</v>
      </c>
      <c r="C31" s="9">
        <v>0</v>
      </c>
      <c r="D31" s="9">
        <v>23</v>
      </c>
      <c r="E31" s="9">
        <v>47</v>
      </c>
      <c r="F31" s="9">
        <v>1</v>
      </c>
      <c r="G31" s="9">
        <v>163</v>
      </c>
      <c r="H31" s="9">
        <v>0</v>
      </c>
      <c r="I31" s="9">
        <v>4</v>
      </c>
      <c r="J31" s="9">
        <v>771</v>
      </c>
      <c r="K31" s="9">
        <v>275</v>
      </c>
      <c r="L31" s="9">
        <v>0</v>
      </c>
      <c r="M31" s="9">
        <v>62</v>
      </c>
      <c r="N31" s="9">
        <v>23</v>
      </c>
      <c r="O31" s="9">
        <v>334</v>
      </c>
      <c r="P31" s="9">
        <v>280</v>
      </c>
      <c r="Q31" s="9">
        <v>2</v>
      </c>
      <c r="R31" s="9">
        <v>0</v>
      </c>
      <c r="S31" s="9">
        <v>3</v>
      </c>
      <c r="T31" s="9">
        <v>27</v>
      </c>
      <c r="U31" s="9">
        <v>0</v>
      </c>
      <c r="V31" s="9">
        <v>114</v>
      </c>
      <c r="W31" s="9">
        <v>1</v>
      </c>
      <c r="X31" s="9">
        <v>0</v>
      </c>
      <c r="Y31" s="9">
        <v>8</v>
      </c>
      <c r="Z31" s="9">
        <v>1</v>
      </c>
      <c r="AA31" s="9">
        <v>0</v>
      </c>
      <c r="AB31" s="9">
        <v>0</v>
      </c>
      <c r="AC31" s="9">
        <v>0</v>
      </c>
      <c r="AD31" s="9">
        <v>31</v>
      </c>
      <c r="AE31" s="9">
        <v>21</v>
      </c>
      <c r="AF31" s="9">
        <v>9</v>
      </c>
      <c r="AG31" s="9">
        <v>1</v>
      </c>
      <c r="AH31" s="9">
        <v>5</v>
      </c>
      <c r="AI31" s="9">
        <v>0</v>
      </c>
      <c r="AJ31" s="9">
        <v>97</v>
      </c>
      <c r="AK31" s="9">
        <v>2</v>
      </c>
      <c r="AL31" s="9">
        <v>1</v>
      </c>
      <c r="AM31" s="9">
        <v>0</v>
      </c>
      <c r="AN31" s="9">
        <v>21</v>
      </c>
      <c r="AO31" s="9">
        <v>10</v>
      </c>
      <c r="AP31" s="9">
        <v>87</v>
      </c>
      <c r="AQ31" s="9">
        <v>175</v>
      </c>
      <c r="AR31" s="9">
        <v>9</v>
      </c>
      <c r="AS31" s="9">
        <v>550</v>
      </c>
      <c r="AT31" s="9">
        <v>122</v>
      </c>
      <c r="AU31" s="9">
        <v>10</v>
      </c>
      <c r="AV31" s="9">
        <v>983</v>
      </c>
      <c r="AW31" s="9">
        <v>93</v>
      </c>
      <c r="AX31" s="9">
        <v>4366</v>
      </c>
      <c r="AY31" s="15"/>
      <c r="AZ31" s="15"/>
    </row>
    <row r="32" spans="1:52" x14ac:dyDescent="0.35">
      <c r="A32" s="5"/>
      <c r="B32" s="9" t="s">
        <v>82</v>
      </c>
      <c r="C32" s="9">
        <v>0</v>
      </c>
      <c r="D32" s="9">
        <v>53</v>
      </c>
      <c r="E32" s="9">
        <v>69</v>
      </c>
      <c r="F32" s="9">
        <v>1</v>
      </c>
      <c r="G32" s="9">
        <v>132</v>
      </c>
      <c r="H32" s="9">
        <v>0</v>
      </c>
      <c r="I32" s="9">
        <v>8</v>
      </c>
      <c r="J32" s="9">
        <v>397</v>
      </c>
      <c r="K32" s="9">
        <v>9</v>
      </c>
      <c r="L32" s="9">
        <v>2</v>
      </c>
      <c r="M32" s="9">
        <v>17</v>
      </c>
      <c r="N32" s="9">
        <v>77</v>
      </c>
      <c r="O32" s="9">
        <v>49</v>
      </c>
      <c r="P32" s="9">
        <v>43</v>
      </c>
      <c r="Q32" s="9">
        <v>0</v>
      </c>
      <c r="R32" s="9">
        <v>0</v>
      </c>
      <c r="S32" s="9">
        <v>0</v>
      </c>
      <c r="T32" s="9">
        <v>13</v>
      </c>
      <c r="U32" s="9">
        <v>0</v>
      </c>
      <c r="V32" s="9">
        <v>90</v>
      </c>
      <c r="W32" s="9">
        <v>0</v>
      </c>
      <c r="X32" s="9">
        <v>2</v>
      </c>
      <c r="Y32" s="9">
        <v>3</v>
      </c>
      <c r="Z32" s="9">
        <v>0</v>
      </c>
      <c r="AA32" s="9">
        <v>0</v>
      </c>
      <c r="AB32" s="9">
        <v>0</v>
      </c>
      <c r="AC32" s="9">
        <v>5</v>
      </c>
      <c r="AD32" s="9">
        <v>65</v>
      </c>
      <c r="AE32" s="9">
        <v>4</v>
      </c>
      <c r="AF32" s="9">
        <v>7</v>
      </c>
      <c r="AG32" s="9">
        <v>0</v>
      </c>
      <c r="AH32" s="9">
        <v>0</v>
      </c>
      <c r="AI32" s="9">
        <v>0</v>
      </c>
      <c r="AJ32" s="9">
        <v>44</v>
      </c>
      <c r="AK32" s="9">
        <v>0</v>
      </c>
      <c r="AL32" s="9">
        <v>1</v>
      </c>
      <c r="AM32" s="9">
        <v>0</v>
      </c>
      <c r="AN32" s="9">
        <v>14</v>
      </c>
      <c r="AO32" s="9">
        <v>4</v>
      </c>
      <c r="AP32" s="9">
        <v>7</v>
      </c>
      <c r="AQ32" s="9">
        <v>53</v>
      </c>
      <c r="AR32" s="9">
        <v>19</v>
      </c>
      <c r="AS32" s="9">
        <v>645</v>
      </c>
      <c r="AT32" s="9">
        <v>32</v>
      </c>
      <c r="AU32" s="9">
        <v>19</v>
      </c>
      <c r="AV32" s="9">
        <v>545</v>
      </c>
      <c r="AW32" s="9">
        <v>43</v>
      </c>
      <c r="AX32" s="9">
        <v>2472</v>
      </c>
      <c r="AY32" s="15"/>
      <c r="AZ32" s="15"/>
    </row>
    <row r="33" spans="1:52" x14ac:dyDescent="0.35">
      <c r="A33" s="5"/>
      <c r="B33" s="9" t="s">
        <v>83</v>
      </c>
      <c r="C33" s="9">
        <v>0</v>
      </c>
      <c r="D33" s="9">
        <v>138</v>
      </c>
      <c r="E33" s="9">
        <v>153</v>
      </c>
      <c r="F33" s="9">
        <v>3</v>
      </c>
      <c r="G33" s="9">
        <v>225</v>
      </c>
      <c r="H33" s="9">
        <v>1</v>
      </c>
      <c r="I33" s="9">
        <v>10</v>
      </c>
      <c r="J33" s="9">
        <v>1251</v>
      </c>
      <c r="K33" s="9">
        <v>99</v>
      </c>
      <c r="L33" s="9">
        <v>1</v>
      </c>
      <c r="M33" s="9">
        <v>63</v>
      </c>
      <c r="N33" s="9">
        <v>43</v>
      </c>
      <c r="O33" s="9">
        <v>438</v>
      </c>
      <c r="P33" s="9">
        <v>172</v>
      </c>
      <c r="Q33" s="9">
        <v>7</v>
      </c>
      <c r="R33" s="9">
        <v>1</v>
      </c>
      <c r="S33" s="9">
        <v>4</v>
      </c>
      <c r="T33" s="9">
        <v>23</v>
      </c>
      <c r="U33" s="9">
        <v>5</v>
      </c>
      <c r="V33" s="9">
        <v>314</v>
      </c>
      <c r="W33" s="9">
        <v>12</v>
      </c>
      <c r="X33" s="9">
        <v>4</v>
      </c>
      <c r="Y33" s="9">
        <v>16</v>
      </c>
      <c r="Z33" s="9">
        <v>0</v>
      </c>
      <c r="AA33" s="9">
        <v>1</v>
      </c>
      <c r="AB33" s="9">
        <v>0</v>
      </c>
      <c r="AC33" s="9">
        <v>3</v>
      </c>
      <c r="AD33" s="9">
        <v>306</v>
      </c>
      <c r="AE33" s="9">
        <v>36</v>
      </c>
      <c r="AF33" s="9">
        <v>19</v>
      </c>
      <c r="AG33" s="9">
        <v>11</v>
      </c>
      <c r="AH33" s="9">
        <v>5</v>
      </c>
      <c r="AI33" s="9">
        <v>1</v>
      </c>
      <c r="AJ33" s="9">
        <v>113</v>
      </c>
      <c r="AK33" s="9">
        <v>5</v>
      </c>
      <c r="AL33" s="9">
        <v>4</v>
      </c>
      <c r="AM33" s="9">
        <v>0</v>
      </c>
      <c r="AN33" s="9">
        <v>22</v>
      </c>
      <c r="AO33" s="9">
        <v>45</v>
      </c>
      <c r="AP33" s="9">
        <v>83</v>
      </c>
      <c r="AQ33" s="9">
        <v>129</v>
      </c>
      <c r="AR33" s="9">
        <v>69</v>
      </c>
      <c r="AS33" s="9">
        <v>810</v>
      </c>
      <c r="AT33" s="9">
        <v>111</v>
      </c>
      <c r="AU33" s="9">
        <v>35</v>
      </c>
      <c r="AV33" s="9">
        <v>1334</v>
      </c>
      <c r="AW33" s="9">
        <v>91</v>
      </c>
      <c r="AX33" s="9">
        <v>6216</v>
      </c>
      <c r="AY33" s="15"/>
      <c r="AZ33" s="15"/>
    </row>
    <row r="34" spans="1:52" x14ac:dyDescent="0.35">
      <c r="A34" s="5"/>
      <c r="B34" s="9" t="s">
        <v>84</v>
      </c>
      <c r="C34" s="9">
        <v>0</v>
      </c>
      <c r="D34" s="9">
        <v>38</v>
      </c>
      <c r="E34" s="9">
        <v>20</v>
      </c>
      <c r="F34" s="9">
        <v>1</v>
      </c>
      <c r="G34" s="9">
        <v>72</v>
      </c>
      <c r="H34" s="9">
        <v>0</v>
      </c>
      <c r="I34" s="9">
        <v>6</v>
      </c>
      <c r="J34" s="9">
        <v>448</v>
      </c>
      <c r="K34" s="9">
        <v>43</v>
      </c>
      <c r="L34" s="9">
        <v>2</v>
      </c>
      <c r="M34" s="9">
        <v>43</v>
      </c>
      <c r="N34" s="9">
        <v>48</v>
      </c>
      <c r="O34" s="9">
        <v>161</v>
      </c>
      <c r="P34" s="9">
        <v>45</v>
      </c>
      <c r="Q34" s="9">
        <v>0</v>
      </c>
      <c r="R34" s="9">
        <v>0</v>
      </c>
      <c r="S34" s="9">
        <v>4</v>
      </c>
      <c r="T34" s="9">
        <v>5</v>
      </c>
      <c r="U34" s="9">
        <v>1</v>
      </c>
      <c r="V34" s="9">
        <v>116</v>
      </c>
      <c r="W34" s="9">
        <v>3</v>
      </c>
      <c r="X34" s="9">
        <v>0</v>
      </c>
      <c r="Y34" s="9">
        <v>3</v>
      </c>
      <c r="Z34" s="9">
        <v>0</v>
      </c>
      <c r="AA34" s="9">
        <v>0</v>
      </c>
      <c r="AB34" s="9">
        <v>0</v>
      </c>
      <c r="AC34" s="9">
        <v>0</v>
      </c>
      <c r="AD34" s="9">
        <v>65</v>
      </c>
      <c r="AE34" s="9">
        <v>8</v>
      </c>
      <c r="AF34" s="9">
        <v>49</v>
      </c>
      <c r="AG34" s="9">
        <v>4</v>
      </c>
      <c r="AH34" s="9">
        <v>0</v>
      </c>
      <c r="AI34" s="9">
        <v>0</v>
      </c>
      <c r="AJ34" s="9">
        <v>98</v>
      </c>
      <c r="AK34" s="9">
        <v>2</v>
      </c>
      <c r="AL34" s="9">
        <v>5</v>
      </c>
      <c r="AM34" s="9">
        <v>0</v>
      </c>
      <c r="AN34" s="9">
        <v>62</v>
      </c>
      <c r="AO34" s="9">
        <v>14</v>
      </c>
      <c r="AP34" s="9">
        <v>16</v>
      </c>
      <c r="AQ34" s="9">
        <v>215</v>
      </c>
      <c r="AR34" s="9">
        <v>10</v>
      </c>
      <c r="AS34" s="9">
        <v>449</v>
      </c>
      <c r="AT34" s="9">
        <v>214</v>
      </c>
      <c r="AU34" s="9">
        <v>8</v>
      </c>
      <c r="AV34" s="9">
        <v>398</v>
      </c>
      <c r="AW34" s="9">
        <v>26</v>
      </c>
      <c r="AX34" s="9">
        <v>2702</v>
      </c>
      <c r="AY34" s="15"/>
      <c r="AZ34" s="15"/>
    </row>
    <row r="35" spans="1:52" x14ac:dyDescent="0.35">
      <c r="A35" s="5"/>
      <c r="B35" s="9" t="s">
        <v>85</v>
      </c>
      <c r="C35" s="9">
        <v>0</v>
      </c>
      <c r="D35" s="9">
        <v>58</v>
      </c>
      <c r="E35" s="9">
        <v>61</v>
      </c>
      <c r="F35" s="9">
        <v>3</v>
      </c>
      <c r="G35" s="9">
        <v>110</v>
      </c>
      <c r="H35" s="9">
        <v>1</v>
      </c>
      <c r="I35" s="9">
        <v>5</v>
      </c>
      <c r="J35" s="9">
        <v>1032</v>
      </c>
      <c r="K35" s="9">
        <v>54</v>
      </c>
      <c r="L35" s="9">
        <v>0</v>
      </c>
      <c r="M35" s="9">
        <v>35</v>
      </c>
      <c r="N35" s="9">
        <v>27</v>
      </c>
      <c r="O35" s="9">
        <v>354</v>
      </c>
      <c r="P35" s="9">
        <v>146</v>
      </c>
      <c r="Q35" s="9">
        <v>1</v>
      </c>
      <c r="R35" s="9">
        <v>2</v>
      </c>
      <c r="S35" s="9">
        <v>0</v>
      </c>
      <c r="T35" s="9">
        <v>12</v>
      </c>
      <c r="U35" s="9">
        <v>1</v>
      </c>
      <c r="V35" s="9">
        <v>192</v>
      </c>
      <c r="W35" s="9">
        <v>33</v>
      </c>
      <c r="X35" s="9">
        <v>0</v>
      </c>
      <c r="Y35" s="9">
        <v>5</v>
      </c>
      <c r="Z35" s="9">
        <v>0</v>
      </c>
      <c r="AA35" s="9">
        <v>1</v>
      </c>
      <c r="AB35" s="9">
        <v>0</v>
      </c>
      <c r="AC35" s="9">
        <v>0</v>
      </c>
      <c r="AD35" s="9">
        <v>52</v>
      </c>
      <c r="AE35" s="9">
        <v>20</v>
      </c>
      <c r="AF35" s="9">
        <v>8</v>
      </c>
      <c r="AG35" s="9">
        <v>3</v>
      </c>
      <c r="AH35" s="9">
        <v>0</v>
      </c>
      <c r="AI35" s="9">
        <v>1</v>
      </c>
      <c r="AJ35" s="9">
        <v>120</v>
      </c>
      <c r="AK35" s="9">
        <v>2</v>
      </c>
      <c r="AL35" s="9">
        <v>5</v>
      </c>
      <c r="AM35" s="9">
        <v>2</v>
      </c>
      <c r="AN35" s="9">
        <v>20</v>
      </c>
      <c r="AO35" s="9">
        <v>7</v>
      </c>
      <c r="AP35" s="9">
        <v>34</v>
      </c>
      <c r="AQ35" s="9">
        <v>142</v>
      </c>
      <c r="AR35" s="9">
        <v>16</v>
      </c>
      <c r="AS35" s="9">
        <v>517</v>
      </c>
      <c r="AT35" s="9">
        <v>65</v>
      </c>
      <c r="AU35" s="9">
        <v>42</v>
      </c>
      <c r="AV35" s="9">
        <v>606</v>
      </c>
      <c r="AW35" s="9">
        <v>38</v>
      </c>
      <c r="AX35" s="9">
        <v>3833</v>
      </c>
      <c r="AY35" s="15"/>
      <c r="AZ35" s="15"/>
    </row>
    <row r="36" spans="1:52" x14ac:dyDescent="0.35">
      <c r="A36" s="4"/>
      <c r="B36" s="10" t="s">
        <v>86</v>
      </c>
      <c r="C36" s="10">
        <v>0</v>
      </c>
      <c r="D36" s="10">
        <v>135</v>
      </c>
      <c r="E36" s="10">
        <v>103</v>
      </c>
      <c r="F36" s="10">
        <v>7</v>
      </c>
      <c r="G36" s="10">
        <v>204</v>
      </c>
      <c r="H36" s="10">
        <v>1</v>
      </c>
      <c r="I36" s="10">
        <v>11</v>
      </c>
      <c r="J36" s="10">
        <v>2036</v>
      </c>
      <c r="K36" s="10">
        <v>32</v>
      </c>
      <c r="L36" s="10">
        <v>2</v>
      </c>
      <c r="M36" s="10">
        <v>101</v>
      </c>
      <c r="N36" s="10">
        <v>47</v>
      </c>
      <c r="O36" s="10">
        <v>1005</v>
      </c>
      <c r="P36" s="10">
        <v>247</v>
      </c>
      <c r="Q36" s="10">
        <v>3</v>
      </c>
      <c r="R36" s="10">
        <v>0</v>
      </c>
      <c r="S36" s="10">
        <v>2</v>
      </c>
      <c r="T36" s="10">
        <v>27</v>
      </c>
      <c r="U36" s="10">
        <v>1</v>
      </c>
      <c r="V36" s="10">
        <v>366</v>
      </c>
      <c r="W36" s="10">
        <v>61</v>
      </c>
      <c r="X36" s="10">
        <v>1</v>
      </c>
      <c r="Y36" s="10">
        <v>26</v>
      </c>
      <c r="Z36" s="10">
        <v>1</v>
      </c>
      <c r="AA36" s="10">
        <v>5</v>
      </c>
      <c r="AB36" s="10">
        <v>0</v>
      </c>
      <c r="AC36" s="10">
        <v>0</v>
      </c>
      <c r="AD36" s="10">
        <v>130</v>
      </c>
      <c r="AE36" s="10">
        <v>45</v>
      </c>
      <c r="AF36" s="10">
        <v>21</v>
      </c>
      <c r="AG36" s="10">
        <v>7</v>
      </c>
      <c r="AH36" s="10">
        <v>3</v>
      </c>
      <c r="AI36" s="10">
        <v>0</v>
      </c>
      <c r="AJ36" s="10">
        <v>359</v>
      </c>
      <c r="AK36" s="10">
        <v>6</v>
      </c>
      <c r="AL36" s="10">
        <v>3</v>
      </c>
      <c r="AM36" s="10">
        <v>0</v>
      </c>
      <c r="AN36" s="10">
        <v>44</v>
      </c>
      <c r="AO36" s="10">
        <v>40</v>
      </c>
      <c r="AP36" s="10">
        <v>163</v>
      </c>
      <c r="AQ36" s="10">
        <v>515</v>
      </c>
      <c r="AR36" s="10">
        <v>50</v>
      </c>
      <c r="AS36" s="10">
        <v>1520</v>
      </c>
      <c r="AT36" s="10">
        <v>188</v>
      </c>
      <c r="AU36" s="10">
        <v>47</v>
      </c>
      <c r="AV36" s="10">
        <v>1298</v>
      </c>
      <c r="AW36" s="10">
        <v>130</v>
      </c>
      <c r="AX36" s="10">
        <v>8993</v>
      </c>
      <c r="AY36" s="15"/>
      <c r="AZ36" s="15"/>
    </row>
    <row r="37" spans="1:52" x14ac:dyDescent="0.35">
      <c r="A37" s="3" t="s">
        <v>87</v>
      </c>
      <c r="B37" s="11" t="s">
        <v>88</v>
      </c>
      <c r="C37" s="11">
        <v>0</v>
      </c>
      <c r="D37" s="11">
        <v>101</v>
      </c>
      <c r="E37" s="11">
        <v>25</v>
      </c>
      <c r="F37" s="11">
        <v>1</v>
      </c>
      <c r="G37" s="11">
        <v>196</v>
      </c>
      <c r="H37" s="11">
        <v>4</v>
      </c>
      <c r="I37" s="11">
        <v>7</v>
      </c>
      <c r="J37" s="11">
        <v>555</v>
      </c>
      <c r="K37" s="11">
        <v>46</v>
      </c>
      <c r="L37" s="11">
        <v>2</v>
      </c>
      <c r="M37" s="11">
        <v>47</v>
      </c>
      <c r="N37" s="11">
        <v>21</v>
      </c>
      <c r="O37" s="11">
        <v>145</v>
      </c>
      <c r="P37" s="11">
        <v>126</v>
      </c>
      <c r="Q37" s="11">
        <v>2</v>
      </c>
      <c r="R37" s="11">
        <v>0</v>
      </c>
      <c r="S37" s="11">
        <v>6</v>
      </c>
      <c r="T37" s="11">
        <v>5</v>
      </c>
      <c r="U37" s="11">
        <v>1</v>
      </c>
      <c r="V37" s="11">
        <v>237</v>
      </c>
      <c r="W37" s="11">
        <v>20</v>
      </c>
      <c r="X37" s="11">
        <v>2</v>
      </c>
      <c r="Y37" s="11">
        <v>3</v>
      </c>
      <c r="Z37" s="11">
        <v>2</v>
      </c>
      <c r="AA37" s="11">
        <v>0</v>
      </c>
      <c r="AB37" s="11">
        <v>0</v>
      </c>
      <c r="AC37" s="11">
        <v>4</v>
      </c>
      <c r="AD37" s="11">
        <v>106</v>
      </c>
      <c r="AE37" s="11">
        <v>12</v>
      </c>
      <c r="AF37" s="11">
        <v>16</v>
      </c>
      <c r="AG37" s="11">
        <v>7</v>
      </c>
      <c r="AH37" s="11">
        <v>6</v>
      </c>
      <c r="AI37" s="11">
        <v>0</v>
      </c>
      <c r="AJ37" s="11">
        <v>58</v>
      </c>
      <c r="AK37" s="11">
        <v>7</v>
      </c>
      <c r="AL37" s="11">
        <v>1</v>
      </c>
      <c r="AM37" s="11">
        <v>0</v>
      </c>
      <c r="AN37" s="11">
        <v>56</v>
      </c>
      <c r="AO37" s="11">
        <v>30</v>
      </c>
      <c r="AP37" s="11">
        <v>25</v>
      </c>
      <c r="AQ37" s="11">
        <v>221</v>
      </c>
      <c r="AR37" s="11">
        <v>14</v>
      </c>
      <c r="AS37" s="11">
        <v>163</v>
      </c>
      <c r="AT37" s="11">
        <v>208</v>
      </c>
      <c r="AU37" s="11">
        <v>50</v>
      </c>
      <c r="AV37" s="11">
        <v>613</v>
      </c>
      <c r="AW37" s="11">
        <v>79</v>
      </c>
      <c r="AX37" s="11">
        <v>3230</v>
      </c>
      <c r="AY37" s="15"/>
      <c r="AZ37" s="15"/>
    </row>
    <row r="38" spans="1:52" x14ac:dyDescent="0.35">
      <c r="A38" s="5"/>
      <c r="B38" s="9" t="s">
        <v>89</v>
      </c>
      <c r="C38" s="9">
        <v>0</v>
      </c>
      <c r="D38" s="9">
        <v>58</v>
      </c>
      <c r="E38" s="9">
        <v>42</v>
      </c>
      <c r="F38" s="9">
        <v>0</v>
      </c>
      <c r="G38" s="9">
        <v>736</v>
      </c>
      <c r="H38" s="9">
        <v>1</v>
      </c>
      <c r="I38" s="9">
        <v>3</v>
      </c>
      <c r="J38" s="9">
        <v>545</v>
      </c>
      <c r="K38" s="9">
        <v>25</v>
      </c>
      <c r="L38" s="9">
        <v>2</v>
      </c>
      <c r="M38" s="9">
        <v>42</v>
      </c>
      <c r="N38" s="9">
        <v>15</v>
      </c>
      <c r="O38" s="9">
        <v>240</v>
      </c>
      <c r="P38" s="9">
        <v>321</v>
      </c>
      <c r="Q38" s="9">
        <v>3</v>
      </c>
      <c r="R38" s="9">
        <v>2</v>
      </c>
      <c r="S38" s="9">
        <v>2</v>
      </c>
      <c r="T38" s="9">
        <v>7</v>
      </c>
      <c r="U38" s="9">
        <v>1</v>
      </c>
      <c r="V38" s="9">
        <v>188</v>
      </c>
      <c r="W38" s="9">
        <v>1</v>
      </c>
      <c r="X38" s="9">
        <v>1</v>
      </c>
      <c r="Y38" s="9">
        <v>12</v>
      </c>
      <c r="Z38" s="9">
        <v>0</v>
      </c>
      <c r="AA38" s="9">
        <v>2</v>
      </c>
      <c r="AB38" s="9">
        <v>0</v>
      </c>
      <c r="AC38" s="9">
        <v>4</v>
      </c>
      <c r="AD38" s="9">
        <v>134</v>
      </c>
      <c r="AE38" s="9">
        <v>9</v>
      </c>
      <c r="AF38" s="9">
        <v>23</v>
      </c>
      <c r="AG38" s="9">
        <v>9</v>
      </c>
      <c r="AH38" s="9">
        <v>1</v>
      </c>
      <c r="AI38" s="9">
        <v>1</v>
      </c>
      <c r="AJ38" s="9">
        <v>93</v>
      </c>
      <c r="AK38" s="9">
        <v>6</v>
      </c>
      <c r="AL38" s="9">
        <v>1</v>
      </c>
      <c r="AM38" s="9">
        <v>1</v>
      </c>
      <c r="AN38" s="9">
        <v>73</v>
      </c>
      <c r="AO38" s="9">
        <v>19</v>
      </c>
      <c r="AP38" s="9">
        <v>34</v>
      </c>
      <c r="AQ38" s="9">
        <v>334</v>
      </c>
      <c r="AR38" s="9">
        <v>20</v>
      </c>
      <c r="AS38" s="9">
        <v>319</v>
      </c>
      <c r="AT38" s="9">
        <v>403</v>
      </c>
      <c r="AU38" s="9">
        <v>30</v>
      </c>
      <c r="AV38" s="9">
        <v>753</v>
      </c>
      <c r="AW38" s="9">
        <v>47</v>
      </c>
      <c r="AX38" s="9">
        <v>4563</v>
      </c>
      <c r="AY38" s="15"/>
      <c r="AZ38" s="15"/>
    </row>
    <row r="39" spans="1:52" x14ac:dyDescent="0.35">
      <c r="A39" s="4"/>
      <c r="B39" s="10" t="s">
        <v>90</v>
      </c>
      <c r="C39" s="10">
        <v>0</v>
      </c>
      <c r="D39" s="10">
        <v>162</v>
      </c>
      <c r="E39" s="10">
        <v>106</v>
      </c>
      <c r="F39" s="10">
        <v>2</v>
      </c>
      <c r="G39" s="10">
        <v>195</v>
      </c>
      <c r="H39" s="10">
        <v>1</v>
      </c>
      <c r="I39" s="10">
        <v>11</v>
      </c>
      <c r="J39" s="10">
        <v>1085</v>
      </c>
      <c r="K39" s="10">
        <v>145</v>
      </c>
      <c r="L39" s="10">
        <v>5</v>
      </c>
      <c r="M39" s="10">
        <v>81</v>
      </c>
      <c r="N39" s="10">
        <v>51</v>
      </c>
      <c r="O39" s="10">
        <v>347</v>
      </c>
      <c r="P39" s="10">
        <v>239</v>
      </c>
      <c r="Q39" s="10">
        <v>4</v>
      </c>
      <c r="R39" s="10">
        <v>1</v>
      </c>
      <c r="S39" s="10">
        <v>3</v>
      </c>
      <c r="T39" s="10">
        <v>17</v>
      </c>
      <c r="U39" s="10">
        <v>0</v>
      </c>
      <c r="V39" s="10">
        <v>272</v>
      </c>
      <c r="W39" s="10">
        <v>16</v>
      </c>
      <c r="X39" s="10">
        <v>1</v>
      </c>
      <c r="Y39" s="10">
        <v>23</v>
      </c>
      <c r="Z39" s="10">
        <v>1</v>
      </c>
      <c r="AA39" s="10">
        <v>1</v>
      </c>
      <c r="AB39" s="10">
        <v>1</v>
      </c>
      <c r="AC39" s="10">
        <v>1</v>
      </c>
      <c r="AD39" s="10">
        <v>121</v>
      </c>
      <c r="AE39" s="10">
        <v>72</v>
      </c>
      <c r="AF39" s="10">
        <v>24</v>
      </c>
      <c r="AG39" s="10">
        <v>9</v>
      </c>
      <c r="AH39" s="10">
        <v>3</v>
      </c>
      <c r="AI39" s="10">
        <v>0</v>
      </c>
      <c r="AJ39" s="10">
        <v>153</v>
      </c>
      <c r="AK39" s="10">
        <v>10</v>
      </c>
      <c r="AL39" s="10">
        <v>3</v>
      </c>
      <c r="AM39" s="10">
        <v>0</v>
      </c>
      <c r="AN39" s="10">
        <v>21</v>
      </c>
      <c r="AO39" s="10">
        <v>65</v>
      </c>
      <c r="AP39" s="10">
        <v>53</v>
      </c>
      <c r="AQ39" s="10">
        <v>130</v>
      </c>
      <c r="AR39" s="10">
        <v>16</v>
      </c>
      <c r="AS39" s="10">
        <v>280</v>
      </c>
      <c r="AT39" s="10">
        <v>65</v>
      </c>
      <c r="AU39" s="10">
        <v>18</v>
      </c>
      <c r="AV39" s="10">
        <v>663</v>
      </c>
      <c r="AW39" s="10">
        <v>202</v>
      </c>
      <c r="AX39" s="10">
        <v>4679</v>
      </c>
      <c r="AY39" s="15"/>
      <c r="AZ39" s="15"/>
    </row>
    <row r="40" spans="1:52" x14ac:dyDescent="0.35">
      <c r="A40" s="20" t="s">
        <v>91</v>
      </c>
      <c r="B40" s="20"/>
      <c r="C40" s="20">
        <v>0</v>
      </c>
      <c r="D40" s="20">
        <v>3</v>
      </c>
      <c r="E40" s="20">
        <v>10</v>
      </c>
      <c r="F40" s="20">
        <v>3</v>
      </c>
      <c r="G40" s="20">
        <v>6</v>
      </c>
      <c r="H40" s="20">
        <v>0</v>
      </c>
      <c r="I40" s="20">
        <v>0</v>
      </c>
      <c r="J40" s="20">
        <v>66</v>
      </c>
      <c r="K40" s="20">
        <v>7</v>
      </c>
      <c r="L40" s="20">
        <v>0</v>
      </c>
      <c r="M40" s="20">
        <v>22</v>
      </c>
      <c r="N40" s="20">
        <v>3</v>
      </c>
      <c r="O40" s="20">
        <v>37</v>
      </c>
      <c r="P40" s="20">
        <v>3</v>
      </c>
      <c r="Q40" s="20">
        <v>1</v>
      </c>
      <c r="R40" s="20">
        <v>0</v>
      </c>
      <c r="S40" s="20">
        <v>0</v>
      </c>
      <c r="T40" s="20">
        <v>2</v>
      </c>
      <c r="U40" s="20">
        <v>0</v>
      </c>
      <c r="V40" s="20">
        <v>40</v>
      </c>
      <c r="W40" s="20">
        <v>0</v>
      </c>
      <c r="X40" s="20">
        <v>1</v>
      </c>
      <c r="Y40" s="20">
        <v>2</v>
      </c>
      <c r="Z40" s="20">
        <v>0</v>
      </c>
      <c r="AA40" s="20">
        <v>0</v>
      </c>
      <c r="AB40" s="20">
        <v>4</v>
      </c>
      <c r="AC40" s="20">
        <v>0</v>
      </c>
      <c r="AD40" s="20">
        <v>14</v>
      </c>
      <c r="AE40" s="20">
        <v>0</v>
      </c>
      <c r="AF40" s="20">
        <v>12</v>
      </c>
      <c r="AG40" s="20">
        <v>4</v>
      </c>
      <c r="AH40" s="20">
        <v>1</v>
      </c>
      <c r="AI40" s="20">
        <v>0</v>
      </c>
      <c r="AJ40" s="20">
        <v>7</v>
      </c>
      <c r="AK40" s="20">
        <v>3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3</v>
      </c>
      <c r="AR40" s="20">
        <v>0</v>
      </c>
      <c r="AS40" s="20">
        <v>5</v>
      </c>
      <c r="AT40" s="20">
        <v>2</v>
      </c>
      <c r="AU40" s="20">
        <v>0</v>
      </c>
      <c r="AV40" s="20">
        <v>24</v>
      </c>
      <c r="AW40" s="20">
        <v>10</v>
      </c>
      <c r="AX40" s="20">
        <v>295</v>
      </c>
    </row>
    <row r="42" spans="1:52" x14ac:dyDescent="0.35">
      <c r="A42" s="16" t="s">
        <v>92</v>
      </c>
      <c r="AB42" s="13"/>
      <c r="AQ42" s="13"/>
      <c r="AT42" s="13"/>
      <c r="AW42" s="13"/>
    </row>
    <row r="43" spans="1:52" x14ac:dyDescent="0.35">
      <c r="A43" s="18" t="s">
        <v>106</v>
      </c>
      <c r="E43" s="17"/>
    </row>
    <row r="44" spans="1:52" x14ac:dyDescent="0.35">
      <c r="E44" s="17"/>
    </row>
    <row r="45" spans="1:52" ht="18.5" x14ac:dyDescent="0.35">
      <c r="A45" s="16" t="s">
        <v>94</v>
      </c>
      <c r="E45" s="17"/>
    </row>
    <row r="46" spans="1:52" ht="18.5" x14ac:dyDescent="0.35">
      <c r="A46" s="16" t="s">
        <v>95</v>
      </c>
      <c r="E46" s="17"/>
    </row>
    <row r="47" spans="1:52" x14ac:dyDescent="0.35">
      <c r="A47" s="16" t="s">
        <v>96</v>
      </c>
    </row>
    <row r="49" spans="3:48" x14ac:dyDescent="0.3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B055D-D63E-407D-B04E-42985ACF61BD}">
  <dimension ref="A1:BA49"/>
  <sheetViews>
    <sheetView topLeftCell="X1" zoomScale="70" zoomScaleNormal="70" workbookViewId="0">
      <selection activeCell="AZ7" sqref="AZ7"/>
    </sheetView>
  </sheetViews>
  <sheetFormatPr defaultRowHeight="15.5" x14ac:dyDescent="0.35"/>
  <cols>
    <col min="1" max="1" width="20.23046875" customWidth="1"/>
    <col min="2" max="2" width="35.23046875" customWidth="1"/>
    <col min="3" max="6" width="8.765625" customWidth="1"/>
    <col min="7" max="7" width="10" bestFit="1" customWidth="1"/>
    <col min="8" max="8" width="8.765625" customWidth="1"/>
    <col min="9" max="9" width="13.53515625" bestFit="1" customWidth="1"/>
    <col min="10" max="15" width="8.765625" customWidth="1"/>
    <col min="16" max="16" width="13.23046875" bestFit="1" customWidth="1"/>
    <col min="17" max="22" width="8.765625" customWidth="1"/>
    <col min="23" max="23" width="11.23046875" bestFit="1" customWidth="1"/>
    <col min="24" max="24" width="8.765625" customWidth="1"/>
    <col min="25" max="25" width="10.765625" bestFit="1" customWidth="1"/>
    <col min="26" max="27" width="8.765625" customWidth="1"/>
    <col min="28" max="28" width="10.84375" customWidth="1"/>
    <col min="29" max="29" width="14.23046875" customWidth="1"/>
    <col min="30" max="30" width="8.765625" customWidth="1"/>
    <col min="31" max="31" width="10.23046875" customWidth="1"/>
    <col min="32" max="39" width="8.765625" customWidth="1"/>
    <col min="40" max="40" width="9.765625" customWidth="1"/>
    <col min="41" max="43" width="8.765625" customWidth="1"/>
    <col min="44" max="44" width="9.53515625" customWidth="1"/>
    <col min="45" max="47" width="8.765625" customWidth="1"/>
    <col min="48" max="49" width="12.765625" customWidth="1"/>
    <col min="50" max="50" width="14.23046875" customWidth="1"/>
    <col min="51" max="51" width="8.53515625" customWidth="1"/>
  </cols>
  <sheetData>
    <row r="1" spans="1:53" ht="20" x14ac:dyDescent="0.4">
      <c r="A1" s="1" t="s">
        <v>0</v>
      </c>
    </row>
    <row r="2" spans="1:53" ht="17.5" x14ac:dyDescent="0.35">
      <c r="A2" s="2" t="s">
        <v>107</v>
      </c>
    </row>
    <row r="4" spans="1:53" x14ac:dyDescent="0.35">
      <c r="A4" s="3" t="s">
        <v>2</v>
      </c>
      <c r="B4" s="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108</v>
      </c>
      <c r="AC4" s="7" t="s">
        <v>28</v>
      </c>
      <c r="AD4" s="7" t="s">
        <v>29</v>
      </c>
      <c r="AE4" s="7" t="s">
        <v>30</v>
      </c>
      <c r="AF4" s="7" t="s">
        <v>31</v>
      </c>
      <c r="AG4" s="7" t="s">
        <v>32</v>
      </c>
      <c r="AH4" s="7" t="s">
        <v>33</v>
      </c>
      <c r="AI4" s="7" t="s">
        <v>34</v>
      </c>
      <c r="AJ4" s="7" t="s">
        <v>35</v>
      </c>
      <c r="AK4" s="7" t="s">
        <v>36</v>
      </c>
      <c r="AL4" s="7" t="s">
        <v>37</v>
      </c>
      <c r="AM4" s="7" t="s">
        <v>38</v>
      </c>
      <c r="AN4" s="7" t="s">
        <v>39</v>
      </c>
      <c r="AO4" s="7" t="s">
        <v>40</v>
      </c>
      <c r="AP4" s="7" t="s">
        <v>41</v>
      </c>
      <c r="AQ4" s="7" t="s">
        <v>42</v>
      </c>
      <c r="AR4" s="7" t="s">
        <v>43</v>
      </c>
      <c r="AS4" s="7" t="s">
        <v>44</v>
      </c>
      <c r="AT4" s="7" t="s">
        <v>45</v>
      </c>
      <c r="AU4" s="7" t="s">
        <v>46</v>
      </c>
      <c r="AV4" s="7" t="s">
        <v>47</v>
      </c>
      <c r="AW4" s="7" t="s">
        <v>48</v>
      </c>
      <c r="AX4" s="7" t="s">
        <v>49</v>
      </c>
      <c r="AY4" s="7" t="s">
        <v>50</v>
      </c>
    </row>
    <row r="5" spans="1:53" x14ac:dyDescent="0.35">
      <c r="A5" s="3" t="s">
        <v>51</v>
      </c>
      <c r="B5" s="8" t="s">
        <v>52</v>
      </c>
      <c r="C5" s="8">
        <f>'[2]Technology - country'!B7</f>
        <v>0</v>
      </c>
      <c r="D5" s="8">
        <f>'[2]Technology - country'!C7</f>
        <v>327</v>
      </c>
      <c r="E5" s="8">
        <f>'[2]Technology - country'!D7</f>
        <v>109</v>
      </c>
      <c r="F5" s="8">
        <f>'[2]Technology - country'!E7</f>
        <v>5</v>
      </c>
      <c r="G5" s="8">
        <f>'[2]Technology - country'!F7</f>
        <v>539</v>
      </c>
      <c r="H5" s="8">
        <f>'[2]Technology - country'!G7</f>
        <v>2</v>
      </c>
      <c r="I5" s="8">
        <f>'[2]Technology - country'!H7</f>
        <v>14</v>
      </c>
      <c r="J5" s="8">
        <f>'[2]Technology - country'!I7</f>
        <v>2089</v>
      </c>
      <c r="K5" s="8">
        <f>'[2]Technology - country'!J7</f>
        <v>123</v>
      </c>
      <c r="L5" s="8">
        <f>'[2]Technology - country'!K7</f>
        <v>4</v>
      </c>
      <c r="M5" s="8">
        <f>'[2]Technology - country'!L7</f>
        <v>166</v>
      </c>
      <c r="N5" s="8">
        <f>'[2]Technology - country'!M7</f>
        <v>48</v>
      </c>
      <c r="O5" s="8">
        <f>'[2]Technology - country'!N7</f>
        <v>663</v>
      </c>
      <c r="P5" s="8">
        <f>'[2]Technology - country'!O7</f>
        <v>275</v>
      </c>
      <c r="Q5" s="8">
        <f>'[2]Technology - country'!P7</f>
        <v>8</v>
      </c>
      <c r="R5" s="8">
        <f>'[2]Technology - country'!Q7</f>
        <v>7</v>
      </c>
      <c r="S5" s="8">
        <f>'[2]Technology - country'!R7</f>
        <v>10</v>
      </c>
      <c r="T5" s="8">
        <f>'[2]Technology - country'!S7</f>
        <v>95</v>
      </c>
      <c r="U5" s="8">
        <f>'[2]Technology - country'!T7</f>
        <v>1</v>
      </c>
      <c r="V5" s="8">
        <f>'[2]Technology - country'!U7</f>
        <v>222</v>
      </c>
      <c r="W5" s="8">
        <f>'[2]Technology - country'!V7</f>
        <v>60</v>
      </c>
      <c r="X5" s="8">
        <f>'[2]Technology - country'!W7</f>
        <v>0</v>
      </c>
      <c r="Y5" s="8">
        <f>'[2]Technology - country'!X7</f>
        <v>6</v>
      </c>
      <c r="Z5" s="8">
        <f>'[2]Technology - country'!Y7</f>
        <v>0</v>
      </c>
      <c r="AA5" s="8">
        <f>'[2]Technology - country'!Z7</f>
        <v>0</v>
      </c>
      <c r="AB5" s="8">
        <f>'[2]Technology - country'!AA7</f>
        <v>0</v>
      </c>
      <c r="AC5" s="8">
        <f>'[2]Technology - country'!AB7</f>
        <v>0</v>
      </c>
      <c r="AD5" s="8">
        <f>'[2]Technology - country'!AC7</f>
        <v>0</v>
      </c>
      <c r="AE5" s="8">
        <f>'[2]Technology - country'!AD7</f>
        <v>569</v>
      </c>
      <c r="AF5" s="8">
        <f>'[2]Technology - country'!AE7</f>
        <v>19</v>
      </c>
      <c r="AG5" s="8">
        <f>'[2]Technology - country'!AF7</f>
        <v>14</v>
      </c>
      <c r="AH5" s="8">
        <f>'[2]Technology - country'!AG7</f>
        <v>9</v>
      </c>
      <c r="AI5" s="8">
        <f>'[2]Technology - country'!AH7</f>
        <v>1</v>
      </c>
      <c r="AJ5" s="8">
        <f>'[2]Technology - country'!AI7</f>
        <v>0</v>
      </c>
      <c r="AK5" s="8">
        <f>'[2]Technology - country'!AJ7</f>
        <v>142</v>
      </c>
      <c r="AL5" s="8">
        <f>'[2]Technology - country'!AK7</f>
        <v>9</v>
      </c>
      <c r="AM5" s="8">
        <f>'[2]Technology - country'!AL7</f>
        <v>2</v>
      </c>
      <c r="AN5" s="8">
        <f>'[2]Technology - country'!AM7</f>
        <v>0</v>
      </c>
      <c r="AO5" s="8">
        <f>'[2]Technology - country'!AN7</f>
        <v>37</v>
      </c>
      <c r="AP5" s="14">
        <v>26</v>
      </c>
      <c r="AQ5" s="8">
        <v>87</v>
      </c>
      <c r="AR5" s="14">
        <f>'[2]Technology - country'!$AO7</f>
        <v>1334</v>
      </c>
      <c r="AS5" s="14">
        <v>63</v>
      </c>
      <c r="AT5" s="14">
        <f>'[2]Technology - country'!$AP7</f>
        <v>1751</v>
      </c>
      <c r="AU5" s="14">
        <f>'[2]Technology - country'!$AQ7</f>
        <v>1044</v>
      </c>
      <c r="AV5" s="14">
        <v>125</v>
      </c>
      <c r="AW5" s="14">
        <f>'[2]Technology - country'!$AR7</f>
        <v>1587</v>
      </c>
      <c r="AX5" s="14">
        <f>AY5-SUM(C5:AW5)</f>
        <v>209</v>
      </c>
      <c r="AY5" s="14">
        <v>11801</v>
      </c>
      <c r="AZ5" s="15"/>
      <c r="BA5" s="15"/>
    </row>
    <row r="6" spans="1:53" x14ac:dyDescent="0.35">
      <c r="A6" s="5"/>
      <c r="B6" s="9" t="s">
        <v>53</v>
      </c>
      <c r="C6" s="9">
        <f>'[2]Technology - country'!B8</f>
        <v>0</v>
      </c>
      <c r="D6" s="9">
        <f>'[2]Technology - country'!C8</f>
        <v>45</v>
      </c>
      <c r="E6" s="9">
        <f>'[2]Technology - country'!D8</f>
        <v>43</v>
      </c>
      <c r="F6" s="9">
        <f>'[2]Technology - country'!E8</f>
        <v>0</v>
      </c>
      <c r="G6" s="9">
        <f>'[2]Technology - country'!F8</f>
        <v>104</v>
      </c>
      <c r="H6" s="9">
        <f>'[2]Technology - country'!G8</f>
        <v>1</v>
      </c>
      <c r="I6" s="9">
        <f>'[2]Technology - country'!H8</f>
        <v>2</v>
      </c>
      <c r="J6" s="9">
        <f>'[2]Technology - country'!I8</f>
        <v>334</v>
      </c>
      <c r="K6" s="9">
        <f>'[2]Technology - country'!J8</f>
        <v>183</v>
      </c>
      <c r="L6" s="9">
        <f>'[2]Technology - country'!K8</f>
        <v>0</v>
      </c>
      <c r="M6" s="9">
        <f>'[2]Technology - country'!L8</f>
        <v>18</v>
      </c>
      <c r="N6" s="9">
        <f>'[2]Technology - country'!M8</f>
        <v>63</v>
      </c>
      <c r="O6" s="9">
        <f>'[2]Technology - country'!N8</f>
        <v>274</v>
      </c>
      <c r="P6" s="9">
        <f>'[2]Technology - country'!O8</f>
        <v>91</v>
      </c>
      <c r="Q6" s="9">
        <f>'[2]Technology - country'!P8</f>
        <v>1</v>
      </c>
      <c r="R6" s="9">
        <f>'[2]Technology - country'!Q8</f>
        <v>1</v>
      </c>
      <c r="S6" s="9">
        <f>'[2]Technology - country'!R8</f>
        <v>2</v>
      </c>
      <c r="T6" s="9">
        <f>'[2]Technology - country'!S8</f>
        <v>18</v>
      </c>
      <c r="U6" s="9">
        <f>'[2]Technology - country'!T8</f>
        <v>0</v>
      </c>
      <c r="V6" s="9">
        <f>'[2]Technology - country'!U8</f>
        <v>30</v>
      </c>
      <c r="W6" s="9">
        <f>'[2]Technology - country'!V8</f>
        <v>5</v>
      </c>
      <c r="X6" s="9">
        <f>'[2]Technology - country'!W8</f>
        <v>0</v>
      </c>
      <c r="Y6" s="9">
        <f>'[2]Technology - country'!X8</f>
        <v>3</v>
      </c>
      <c r="Z6" s="9">
        <f>'[2]Technology - country'!Y8</f>
        <v>2</v>
      </c>
      <c r="AA6" s="9">
        <f>'[2]Technology - country'!Z8</f>
        <v>0</v>
      </c>
      <c r="AB6" s="9">
        <f>'[2]Technology - country'!AA8</f>
        <v>0</v>
      </c>
      <c r="AC6" s="9">
        <f>'[2]Technology - country'!AB8</f>
        <v>0</v>
      </c>
      <c r="AD6" s="9">
        <f>'[2]Technology - country'!AC8</f>
        <v>0</v>
      </c>
      <c r="AE6" s="9">
        <f>'[2]Technology - country'!AD8</f>
        <v>63</v>
      </c>
      <c r="AF6" s="9">
        <f>'[2]Technology - country'!AE8</f>
        <v>5</v>
      </c>
      <c r="AG6" s="9">
        <f>'[2]Technology - country'!AF8</f>
        <v>6</v>
      </c>
      <c r="AH6" s="9">
        <f>'[2]Technology - country'!AG8</f>
        <v>0</v>
      </c>
      <c r="AI6" s="9">
        <f>'[2]Technology - country'!AH8</f>
        <v>1</v>
      </c>
      <c r="AJ6" s="9">
        <f>'[2]Technology - country'!AI8</f>
        <v>0</v>
      </c>
      <c r="AK6" s="9">
        <f>'[2]Technology - country'!AJ8</f>
        <v>95</v>
      </c>
      <c r="AL6" s="9">
        <f>'[2]Technology - country'!AK8</f>
        <v>1</v>
      </c>
      <c r="AM6" s="9">
        <f>'[2]Technology - country'!AL8</f>
        <v>0</v>
      </c>
      <c r="AN6" s="9">
        <f>'[2]Technology - country'!AM8</f>
        <v>0</v>
      </c>
      <c r="AO6" s="9">
        <f>'[2]Technology - country'!AN8</f>
        <v>9</v>
      </c>
      <c r="AP6" s="9">
        <v>14</v>
      </c>
      <c r="AQ6" s="9">
        <v>25</v>
      </c>
      <c r="AR6" s="9">
        <f>'[2]Technology - country'!$AO8</f>
        <v>1082</v>
      </c>
      <c r="AS6" s="9">
        <v>22</v>
      </c>
      <c r="AT6" s="9">
        <f>'[2]Technology - country'!$AP8</f>
        <v>719</v>
      </c>
      <c r="AU6" s="9">
        <f>'[2]Technology - country'!$AQ8</f>
        <v>541</v>
      </c>
      <c r="AV6" s="9">
        <v>106</v>
      </c>
      <c r="AW6" s="9">
        <f>'[2]Technology - country'!$AR8</f>
        <v>1262</v>
      </c>
      <c r="AX6" s="9">
        <f t="shared" ref="AX6:AX40" si="0">AY6-SUM(C6:AW6)</f>
        <v>103</v>
      </c>
      <c r="AY6" s="9">
        <v>5274</v>
      </c>
      <c r="AZ6" s="15"/>
      <c r="BA6" s="15"/>
    </row>
    <row r="7" spans="1:53" x14ac:dyDescent="0.35">
      <c r="A7" s="5"/>
      <c r="B7" s="9" t="s">
        <v>54</v>
      </c>
      <c r="C7" s="9">
        <f>'[2]Technology - country'!B9</f>
        <v>0</v>
      </c>
      <c r="D7" s="9">
        <f>'[2]Technology - country'!C9</f>
        <v>20</v>
      </c>
      <c r="E7" s="9">
        <f>'[2]Technology - country'!D9</f>
        <v>37</v>
      </c>
      <c r="F7" s="9">
        <f>'[2]Technology - country'!E9</f>
        <v>0</v>
      </c>
      <c r="G7" s="9">
        <f>'[2]Technology - country'!F9</f>
        <v>36</v>
      </c>
      <c r="H7" s="9">
        <f>'[2]Technology - country'!G9</f>
        <v>0</v>
      </c>
      <c r="I7" s="9">
        <f>'[2]Technology - country'!H9</f>
        <v>2</v>
      </c>
      <c r="J7" s="9">
        <f>'[2]Technology - country'!I9</f>
        <v>252</v>
      </c>
      <c r="K7" s="9">
        <f>'[2]Technology - country'!J9</f>
        <v>16</v>
      </c>
      <c r="L7" s="9">
        <f>'[2]Technology - country'!K9</f>
        <v>0</v>
      </c>
      <c r="M7" s="9">
        <f>'[2]Technology - country'!L9</f>
        <v>14</v>
      </c>
      <c r="N7" s="9">
        <f>'[2]Technology - country'!M9</f>
        <v>154</v>
      </c>
      <c r="O7" s="9">
        <f>'[2]Technology - country'!N9</f>
        <v>155</v>
      </c>
      <c r="P7" s="9">
        <f>'[2]Technology - country'!O9</f>
        <v>99</v>
      </c>
      <c r="Q7" s="9">
        <f>'[2]Technology - country'!P9</f>
        <v>3</v>
      </c>
      <c r="R7" s="9">
        <f>'[2]Technology - country'!Q9</f>
        <v>0</v>
      </c>
      <c r="S7" s="9">
        <f>'[2]Technology - country'!R9</f>
        <v>0</v>
      </c>
      <c r="T7" s="9">
        <f>'[2]Technology - country'!S9</f>
        <v>10</v>
      </c>
      <c r="U7" s="9">
        <f>'[2]Technology - country'!T9</f>
        <v>0</v>
      </c>
      <c r="V7" s="9">
        <f>'[2]Technology - country'!U9</f>
        <v>35</v>
      </c>
      <c r="W7" s="9">
        <f>'[2]Technology - country'!V9</f>
        <v>3</v>
      </c>
      <c r="X7" s="9">
        <f>'[2]Technology - country'!W9</f>
        <v>1</v>
      </c>
      <c r="Y7" s="9">
        <f>'[2]Technology - country'!X9</f>
        <v>11</v>
      </c>
      <c r="Z7" s="9">
        <f>'[2]Technology - country'!Y9</f>
        <v>0</v>
      </c>
      <c r="AA7" s="9">
        <f>'[2]Technology - country'!Z9</f>
        <v>1</v>
      </c>
      <c r="AB7" s="9">
        <f>'[2]Technology - country'!AA9</f>
        <v>0</v>
      </c>
      <c r="AC7" s="9">
        <f>'[2]Technology - country'!AB9</f>
        <v>0</v>
      </c>
      <c r="AD7" s="9">
        <f>'[2]Technology - country'!AC9</f>
        <v>0</v>
      </c>
      <c r="AE7" s="9">
        <f>'[2]Technology - country'!AD9</f>
        <v>144</v>
      </c>
      <c r="AF7" s="9">
        <f>'[2]Technology - country'!AE9</f>
        <v>4</v>
      </c>
      <c r="AG7" s="9">
        <f>'[2]Technology - country'!AF9</f>
        <v>3</v>
      </c>
      <c r="AH7" s="9">
        <f>'[2]Technology - country'!AG9</f>
        <v>3</v>
      </c>
      <c r="AI7" s="9">
        <f>'[2]Technology - country'!AH9</f>
        <v>0</v>
      </c>
      <c r="AJ7" s="9">
        <f>'[2]Technology - country'!AI9</f>
        <v>0</v>
      </c>
      <c r="AK7" s="9">
        <f>'[2]Technology - country'!AJ9</f>
        <v>280</v>
      </c>
      <c r="AL7" s="9">
        <f>'[2]Technology - country'!AK9</f>
        <v>1</v>
      </c>
      <c r="AM7" s="9">
        <f>'[2]Technology - country'!AL9</f>
        <v>1</v>
      </c>
      <c r="AN7" s="9">
        <f>'[2]Technology - country'!AM9</f>
        <v>0</v>
      </c>
      <c r="AO7" s="9">
        <f>'[2]Technology - country'!AN9</f>
        <v>5</v>
      </c>
      <c r="AP7" s="9">
        <v>2</v>
      </c>
      <c r="AQ7" s="9">
        <v>21</v>
      </c>
      <c r="AR7" s="9">
        <f>'[2]Technology - country'!$AO9</f>
        <v>1019</v>
      </c>
      <c r="AS7" s="9">
        <v>31</v>
      </c>
      <c r="AT7" s="9">
        <f>'[2]Technology - country'!$AP9</f>
        <v>472</v>
      </c>
      <c r="AU7" s="9">
        <f>'[2]Technology - country'!$AQ9</f>
        <v>398</v>
      </c>
      <c r="AV7" s="9">
        <v>38</v>
      </c>
      <c r="AW7" s="9">
        <f>'[2]Technology - country'!$AR9</f>
        <v>1001</v>
      </c>
      <c r="AX7" s="9">
        <f t="shared" si="0"/>
        <v>70</v>
      </c>
      <c r="AY7" s="9">
        <v>4342</v>
      </c>
      <c r="AZ7" s="15"/>
      <c r="BA7" s="15"/>
    </row>
    <row r="8" spans="1:53" x14ac:dyDescent="0.35">
      <c r="A8" s="5"/>
      <c r="B8" s="9" t="s">
        <v>55</v>
      </c>
      <c r="C8" s="9">
        <f>'[2]Technology - country'!B10</f>
        <v>0</v>
      </c>
      <c r="D8" s="9">
        <f>'[2]Technology - country'!C10</f>
        <v>15</v>
      </c>
      <c r="E8" s="9">
        <f>'[2]Technology - country'!D10</f>
        <v>25</v>
      </c>
      <c r="F8" s="9">
        <f>'[2]Technology - country'!E10</f>
        <v>1</v>
      </c>
      <c r="G8" s="9">
        <f>'[2]Technology - country'!F10</f>
        <v>189</v>
      </c>
      <c r="H8" s="9">
        <f>'[2]Technology - country'!G10</f>
        <v>5</v>
      </c>
      <c r="I8" s="9">
        <f>'[2]Technology - country'!H10</f>
        <v>0</v>
      </c>
      <c r="J8" s="9">
        <f>'[2]Technology - country'!I10</f>
        <v>728</v>
      </c>
      <c r="K8" s="9">
        <f>'[2]Technology - country'!J10</f>
        <v>17</v>
      </c>
      <c r="L8" s="9">
        <f>'[2]Technology - country'!K10</f>
        <v>0</v>
      </c>
      <c r="M8" s="9">
        <f>'[2]Technology - country'!L10</f>
        <v>19</v>
      </c>
      <c r="N8" s="9">
        <f>'[2]Technology - country'!M10</f>
        <v>659</v>
      </c>
      <c r="O8" s="9">
        <f>'[2]Technology - country'!N10</f>
        <v>377</v>
      </c>
      <c r="P8" s="9">
        <f>'[2]Technology - country'!O10</f>
        <v>151</v>
      </c>
      <c r="Q8" s="9">
        <f>'[2]Technology - country'!P10</f>
        <v>0</v>
      </c>
      <c r="R8" s="9">
        <f>'[2]Technology - country'!Q10</f>
        <v>0</v>
      </c>
      <c r="S8" s="9">
        <f>'[2]Technology - country'!R10</f>
        <v>1</v>
      </c>
      <c r="T8" s="9">
        <f>'[2]Technology - country'!S10</f>
        <v>22</v>
      </c>
      <c r="U8" s="9">
        <f>'[2]Technology - country'!T10</f>
        <v>0</v>
      </c>
      <c r="V8" s="9">
        <f>'[2]Technology - country'!U10</f>
        <v>40</v>
      </c>
      <c r="W8" s="9">
        <f>'[2]Technology - country'!V10</f>
        <v>3</v>
      </c>
      <c r="X8" s="9">
        <f>'[2]Technology - country'!W10</f>
        <v>2</v>
      </c>
      <c r="Y8" s="9">
        <f>'[2]Technology - country'!X10</f>
        <v>12</v>
      </c>
      <c r="Z8" s="9">
        <f>'[2]Technology - country'!Y10</f>
        <v>0</v>
      </c>
      <c r="AA8" s="9">
        <f>'[2]Technology - country'!Z10</f>
        <v>0</v>
      </c>
      <c r="AB8" s="9">
        <f>'[2]Technology - country'!AA10</f>
        <v>0</v>
      </c>
      <c r="AC8" s="9">
        <f>'[2]Technology - country'!AB10</f>
        <v>0</v>
      </c>
      <c r="AD8" s="9">
        <f>'[2]Technology - country'!AC10</f>
        <v>1</v>
      </c>
      <c r="AE8" s="9">
        <f>'[2]Technology - country'!AD10</f>
        <v>264</v>
      </c>
      <c r="AF8" s="9">
        <f>'[2]Technology - country'!AE10</f>
        <v>20</v>
      </c>
      <c r="AG8" s="9">
        <f>'[2]Technology - country'!AF10</f>
        <v>13</v>
      </c>
      <c r="AH8" s="9">
        <f>'[2]Technology - country'!AG10</f>
        <v>3</v>
      </c>
      <c r="AI8" s="9">
        <f>'[2]Technology - country'!AH10</f>
        <v>0</v>
      </c>
      <c r="AJ8" s="9">
        <f>'[2]Technology - country'!AI10</f>
        <v>0</v>
      </c>
      <c r="AK8" s="9">
        <f>'[2]Technology - country'!AJ10</f>
        <v>1437</v>
      </c>
      <c r="AL8" s="9">
        <f>'[2]Technology - country'!AK10</f>
        <v>1</v>
      </c>
      <c r="AM8" s="9">
        <f>'[2]Technology - country'!AL10</f>
        <v>0</v>
      </c>
      <c r="AN8" s="9">
        <f>'[2]Technology - country'!AM10</f>
        <v>0</v>
      </c>
      <c r="AO8" s="9">
        <f>'[2]Technology - country'!AN10</f>
        <v>18</v>
      </c>
      <c r="AP8" s="9">
        <v>18</v>
      </c>
      <c r="AQ8" s="9">
        <v>125</v>
      </c>
      <c r="AR8" s="9">
        <f>'[2]Technology - country'!$AO10</f>
        <v>4242</v>
      </c>
      <c r="AS8" s="9">
        <v>58</v>
      </c>
      <c r="AT8" s="9">
        <f>'[2]Technology - country'!$AP10</f>
        <v>1350</v>
      </c>
      <c r="AU8" s="9">
        <f>'[2]Technology - country'!$AQ10</f>
        <v>1073</v>
      </c>
      <c r="AV8" s="9">
        <v>96</v>
      </c>
      <c r="AW8" s="9">
        <f>'[2]Technology - country'!$AR10</f>
        <v>3706</v>
      </c>
      <c r="AX8" s="9">
        <f t="shared" si="0"/>
        <v>338</v>
      </c>
      <c r="AY8" s="9">
        <v>15029</v>
      </c>
      <c r="AZ8" s="15"/>
      <c r="BA8" s="15"/>
    </row>
    <row r="9" spans="1:53" x14ac:dyDescent="0.35">
      <c r="A9" s="5"/>
      <c r="B9" s="9" t="s">
        <v>56</v>
      </c>
      <c r="C9" s="9">
        <f>'[2]Technology - country'!B11</f>
        <v>0</v>
      </c>
      <c r="D9" s="9">
        <f>'[2]Technology - country'!C11</f>
        <v>11</v>
      </c>
      <c r="E9" s="9">
        <f>'[2]Technology - country'!D11</f>
        <v>14</v>
      </c>
      <c r="F9" s="9">
        <f>'[2]Technology - country'!E11</f>
        <v>1</v>
      </c>
      <c r="G9" s="9">
        <f>'[2]Technology - country'!F11</f>
        <v>36</v>
      </c>
      <c r="H9" s="9">
        <f>'[2]Technology - country'!G11</f>
        <v>0</v>
      </c>
      <c r="I9" s="9">
        <f>'[2]Technology - country'!H11</f>
        <v>1</v>
      </c>
      <c r="J9" s="9">
        <f>'[2]Technology - country'!I11</f>
        <v>114</v>
      </c>
      <c r="K9" s="9">
        <f>'[2]Technology - country'!J11</f>
        <v>3</v>
      </c>
      <c r="L9" s="9">
        <f>'[2]Technology - country'!K11</f>
        <v>0</v>
      </c>
      <c r="M9" s="9">
        <f>'[2]Technology - country'!L11</f>
        <v>2</v>
      </c>
      <c r="N9" s="9">
        <f>'[2]Technology - country'!M11</f>
        <v>29</v>
      </c>
      <c r="O9" s="9">
        <f>'[2]Technology - country'!N11</f>
        <v>52</v>
      </c>
      <c r="P9" s="9">
        <f>'[2]Technology - country'!O11</f>
        <v>18</v>
      </c>
      <c r="Q9" s="9">
        <f>'[2]Technology - country'!P11</f>
        <v>0</v>
      </c>
      <c r="R9" s="9">
        <f>'[2]Technology - country'!Q11</f>
        <v>0</v>
      </c>
      <c r="S9" s="9">
        <f>'[2]Technology - country'!R11</f>
        <v>0</v>
      </c>
      <c r="T9" s="9">
        <f>'[2]Technology - country'!S11</f>
        <v>24</v>
      </c>
      <c r="U9" s="9">
        <f>'[2]Technology - country'!T11</f>
        <v>0</v>
      </c>
      <c r="V9" s="9">
        <f>'[2]Technology - country'!U11</f>
        <v>12</v>
      </c>
      <c r="W9" s="9">
        <f>'[2]Technology - country'!V11</f>
        <v>1</v>
      </c>
      <c r="X9" s="9">
        <f>'[2]Technology - country'!W11</f>
        <v>0</v>
      </c>
      <c r="Y9" s="9">
        <f>'[2]Technology - country'!X11</f>
        <v>0</v>
      </c>
      <c r="Z9" s="9">
        <f>'[2]Technology - country'!Y11</f>
        <v>0</v>
      </c>
      <c r="AA9" s="9">
        <f>'[2]Technology - country'!Z11</f>
        <v>0</v>
      </c>
      <c r="AB9" s="9">
        <f>'[2]Technology - country'!AA11</f>
        <v>0</v>
      </c>
      <c r="AC9" s="9">
        <f>'[2]Technology - country'!AB11</f>
        <v>0</v>
      </c>
      <c r="AD9" s="9">
        <f>'[2]Technology - country'!AC11</f>
        <v>0</v>
      </c>
      <c r="AE9" s="9">
        <f>'[2]Technology - country'!AD11</f>
        <v>52</v>
      </c>
      <c r="AF9" s="9">
        <f>'[2]Technology - country'!AE11</f>
        <v>1</v>
      </c>
      <c r="AG9" s="9">
        <f>'[2]Technology - country'!AF11</f>
        <v>2</v>
      </c>
      <c r="AH9" s="9">
        <f>'[2]Technology - country'!AG11</f>
        <v>0</v>
      </c>
      <c r="AI9" s="9">
        <f>'[2]Technology - country'!AH11</f>
        <v>0</v>
      </c>
      <c r="AJ9" s="9">
        <f>'[2]Technology - country'!AI11</f>
        <v>0</v>
      </c>
      <c r="AK9" s="9">
        <f>'[2]Technology - country'!AJ11</f>
        <v>41</v>
      </c>
      <c r="AL9" s="9">
        <f>'[2]Technology - country'!AK11</f>
        <v>0</v>
      </c>
      <c r="AM9" s="9">
        <f>'[2]Technology - country'!AL11</f>
        <v>0</v>
      </c>
      <c r="AN9" s="9">
        <f>'[2]Technology - country'!AM11</f>
        <v>0</v>
      </c>
      <c r="AO9" s="9">
        <f>'[2]Technology - country'!AN11</f>
        <v>5</v>
      </c>
      <c r="AP9" s="9">
        <v>3</v>
      </c>
      <c r="AQ9" s="9">
        <v>6</v>
      </c>
      <c r="AR9" s="9">
        <f>'[2]Technology - country'!$AO11</f>
        <v>143</v>
      </c>
      <c r="AS9" s="9">
        <v>5</v>
      </c>
      <c r="AT9" s="9">
        <f>'[2]Technology - country'!$AP11</f>
        <v>84</v>
      </c>
      <c r="AU9" s="9">
        <f>'[2]Technology - country'!$AQ11</f>
        <v>35</v>
      </c>
      <c r="AV9" s="9">
        <v>35</v>
      </c>
      <c r="AW9" s="9">
        <f>'[2]Technology - country'!$AR11</f>
        <v>270</v>
      </c>
      <c r="AX9" s="9">
        <f t="shared" si="0"/>
        <v>15</v>
      </c>
      <c r="AY9" s="9">
        <v>1015</v>
      </c>
      <c r="AZ9" s="15"/>
      <c r="BA9" s="15"/>
    </row>
    <row r="10" spans="1:53" x14ac:dyDescent="0.35">
      <c r="A10" s="5"/>
      <c r="B10" s="9" t="s">
        <v>57</v>
      </c>
      <c r="C10" s="9">
        <f>'[2]Technology - country'!B12</f>
        <v>0</v>
      </c>
      <c r="D10" s="9">
        <f>'[2]Technology - country'!C12</f>
        <v>50</v>
      </c>
      <c r="E10" s="9">
        <f>'[2]Technology - country'!D12</f>
        <v>82</v>
      </c>
      <c r="F10" s="9">
        <f>'[2]Technology - country'!E12</f>
        <v>2</v>
      </c>
      <c r="G10" s="9">
        <f>'[2]Technology - country'!F12</f>
        <v>239</v>
      </c>
      <c r="H10" s="9">
        <f>'[2]Technology - country'!G12</f>
        <v>6</v>
      </c>
      <c r="I10" s="9">
        <f>'[2]Technology - country'!H12</f>
        <v>3</v>
      </c>
      <c r="J10" s="9">
        <f>'[2]Technology - country'!I12</f>
        <v>1197</v>
      </c>
      <c r="K10" s="9">
        <f>'[2]Technology - country'!J12</f>
        <v>65</v>
      </c>
      <c r="L10" s="9">
        <f>'[2]Technology - country'!K12</f>
        <v>9</v>
      </c>
      <c r="M10" s="9">
        <f>'[2]Technology - country'!L12</f>
        <v>60</v>
      </c>
      <c r="N10" s="9">
        <f>'[2]Technology - country'!M12</f>
        <v>165</v>
      </c>
      <c r="O10" s="9">
        <f>'[2]Technology - country'!N12</f>
        <v>705</v>
      </c>
      <c r="P10" s="9">
        <f>'[2]Technology - country'!O12</f>
        <v>459</v>
      </c>
      <c r="Q10" s="9">
        <f>'[2]Technology - country'!P12</f>
        <v>4</v>
      </c>
      <c r="R10" s="9">
        <f>'[2]Technology - country'!Q12</f>
        <v>2</v>
      </c>
      <c r="S10" s="9">
        <f>'[2]Technology - country'!R12</f>
        <v>5</v>
      </c>
      <c r="T10" s="9">
        <f>'[2]Technology - country'!S12</f>
        <v>121</v>
      </c>
      <c r="U10" s="9">
        <f>'[2]Technology - country'!T12</f>
        <v>1</v>
      </c>
      <c r="V10" s="9">
        <f>'[2]Technology - country'!U12</f>
        <v>94</v>
      </c>
      <c r="W10" s="9">
        <f>'[2]Technology - country'!V12</f>
        <v>3</v>
      </c>
      <c r="X10" s="9">
        <f>'[2]Technology - country'!W12</f>
        <v>5</v>
      </c>
      <c r="Y10" s="9">
        <f>'[2]Technology - country'!X12</f>
        <v>19</v>
      </c>
      <c r="Z10" s="9">
        <f>'[2]Technology - country'!Y12</f>
        <v>0</v>
      </c>
      <c r="AA10" s="9">
        <f>'[2]Technology - country'!Z12</f>
        <v>1</v>
      </c>
      <c r="AB10" s="9">
        <f>'[2]Technology - country'!AA12</f>
        <v>0</v>
      </c>
      <c r="AC10" s="9">
        <f>'[2]Technology - country'!AB12</f>
        <v>0</v>
      </c>
      <c r="AD10" s="9">
        <f>'[2]Technology - country'!AC12</f>
        <v>1</v>
      </c>
      <c r="AE10" s="9">
        <f>'[2]Technology - country'!AD12</f>
        <v>328</v>
      </c>
      <c r="AF10" s="9">
        <f>'[2]Technology - country'!AE12</f>
        <v>25</v>
      </c>
      <c r="AG10" s="9">
        <f>'[2]Technology - country'!AF12</f>
        <v>16</v>
      </c>
      <c r="AH10" s="9">
        <f>'[2]Technology - country'!AG12</f>
        <v>33</v>
      </c>
      <c r="AI10" s="9">
        <f>'[2]Technology - country'!AH12</f>
        <v>3</v>
      </c>
      <c r="AJ10" s="9">
        <f>'[2]Technology - country'!AI12</f>
        <v>1</v>
      </c>
      <c r="AK10" s="9">
        <f>'[2]Technology - country'!AJ12</f>
        <v>219</v>
      </c>
      <c r="AL10" s="9">
        <f>'[2]Technology - country'!AK12</f>
        <v>2</v>
      </c>
      <c r="AM10" s="9">
        <f>'[2]Technology - country'!AL12</f>
        <v>3</v>
      </c>
      <c r="AN10" s="9">
        <f>'[2]Technology - country'!AM12</f>
        <v>0</v>
      </c>
      <c r="AO10" s="9">
        <f>'[2]Technology - country'!AN12</f>
        <v>17</v>
      </c>
      <c r="AP10" s="9">
        <v>54</v>
      </c>
      <c r="AQ10" s="9">
        <v>183</v>
      </c>
      <c r="AR10" s="9">
        <f>'[2]Technology - country'!$AO12</f>
        <v>2281</v>
      </c>
      <c r="AS10" s="9">
        <v>142</v>
      </c>
      <c r="AT10" s="9">
        <f>'[2]Technology - country'!$AP12</f>
        <v>1387</v>
      </c>
      <c r="AU10" s="9">
        <f>'[2]Technology - country'!$AQ12</f>
        <v>1030</v>
      </c>
      <c r="AV10" s="9">
        <v>128</v>
      </c>
      <c r="AW10" s="9">
        <f>'[2]Technology - country'!$AR12</f>
        <v>5349</v>
      </c>
      <c r="AX10" s="9">
        <f t="shared" si="0"/>
        <v>432</v>
      </c>
      <c r="AY10" s="9">
        <v>14931</v>
      </c>
      <c r="AZ10" s="15"/>
      <c r="BA10" s="15"/>
    </row>
    <row r="11" spans="1:53" x14ac:dyDescent="0.35">
      <c r="A11" s="5"/>
      <c r="B11" s="9" t="s">
        <v>58</v>
      </c>
      <c r="C11" s="9">
        <f>'[2]Technology - country'!B13</f>
        <v>1</v>
      </c>
      <c r="D11" s="9">
        <f>'[2]Technology - country'!C13</f>
        <v>12</v>
      </c>
      <c r="E11" s="9">
        <f>'[2]Technology - country'!D13</f>
        <v>13</v>
      </c>
      <c r="F11" s="9">
        <f>'[2]Technology - country'!E13</f>
        <v>1</v>
      </c>
      <c r="G11" s="9">
        <f>'[2]Technology - country'!F13</f>
        <v>76</v>
      </c>
      <c r="H11" s="9">
        <f>'[2]Technology - country'!G13</f>
        <v>0</v>
      </c>
      <c r="I11" s="9">
        <f>'[2]Technology - country'!H13</f>
        <v>2</v>
      </c>
      <c r="J11" s="9">
        <f>'[2]Technology - country'!I13</f>
        <v>264</v>
      </c>
      <c r="K11" s="9">
        <f>'[2]Technology - country'!J13</f>
        <v>16</v>
      </c>
      <c r="L11" s="9">
        <f>'[2]Technology - country'!K13</f>
        <v>6</v>
      </c>
      <c r="M11" s="9">
        <f>'[2]Technology - country'!L13</f>
        <v>20</v>
      </c>
      <c r="N11" s="9">
        <f>'[2]Technology - country'!M13</f>
        <v>19</v>
      </c>
      <c r="O11" s="9">
        <f>'[2]Technology - country'!N13</f>
        <v>79</v>
      </c>
      <c r="P11" s="9">
        <f>'[2]Technology - country'!O13</f>
        <v>57</v>
      </c>
      <c r="Q11" s="9">
        <f>'[2]Technology - country'!P13</f>
        <v>3</v>
      </c>
      <c r="R11" s="9">
        <f>'[2]Technology - country'!Q13</f>
        <v>0</v>
      </c>
      <c r="S11" s="9">
        <f>'[2]Technology - country'!R13</f>
        <v>0</v>
      </c>
      <c r="T11" s="9">
        <f>'[2]Technology - country'!S13</f>
        <v>23</v>
      </c>
      <c r="U11" s="9">
        <f>'[2]Technology - country'!T13</f>
        <v>2</v>
      </c>
      <c r="V11" s="9">
        <f>'[2]Technology - country'!U13</f>
        <v>49</v>
      </c>
      <c r="W11" s="9">
        <f>'[2]Technology - country'!V13</f>
        <v>0</v>
      </c>
      <c r="X11" s="9">
        <f>'[2]Technology - country'!W13</f>
        <v>1</v>
      </c>
      <c r="Y11" s="9">
        <f>'[2]Technology - country'!X13</f>
        <v>4</v>
      </c>
      <c r="Z11" s="9">
        <f>'[2]Technology - country'!Y13</f>
        <v>0</v>
      </c>
      <c r="AA11" s="9">
        <f>'[2]Technology - country'!Z13</f>
        <v>5</v>
      </c>
      <c r="AB11" s="9">
        <f>'[2]Technology - country'!AA13</f>
        <v>0</v>
      </c>
      <c r="AC11" s="9">
        <f>'[2]Technology - country'!AB13</f>
        <v>0</v>
      </c>
      <c r="AD11" s="9">
        <f>'[2]Technology - country'!AC13</f>
        <v>1</v>
      </c>
      <c r="AE11" s="9">
        <f>'[2]Technology - country'!AD13</f>
        <v>25</v>
      </c>
      <c r="AF11" s="9">
        <f>'[2]Technology - country'!AE13</f>
        <v>9</v>
      </c>
      <c r="AG11" s="9">
        <f>'[2]Technology - country'!AF13</f>
        <v>8</v>
      </c>
      <c r="AH11" s="9">
        <f>'[2]Technology - country'!AG13</f>
        <v>7</v>
      </c>
      <c r="AI11" s="9">
        <f>'[2]Technology - country'!AH13</f>
        <v>0</v>
      </c>
      <c r="AJ11" s="9">
        <f>'[2]Technology - country'!AI13</f>
        <v>0</v>
      </c>
      <c r="AK11" s="9">
        <f>'[2]Technology - country'!AJ13</f>
        <v>31</v>
      </c>
      <c r="AL11" s="9">
        <f>'[2]Technology - country'!AK13</f>
        <v>0</v>
      </c>
      <c r="AM11" s="9">
        <f>'[2]Technology - country'!AL13</f>
        <v>1</v>
      </c>
      <c r="AN11" s="9">
        <f>'[2]Technology - country'!AM13</f>
        <v>0</v>
      </c>
      <c r="AO11" s="9">
        <f>'[2]Technology - country'!AN13</f>
        <v>6</v>
      </c>
      <c r="AP11" s="9">
        <v>34</v>
      </c>
      <c r="AQ11" s="9">
        <v>68</v>
      </c>
      <c r="AR11" s="9">
        <f>'[2]Technology - country'!$AO13</f>
        <v>148</v>
      </c>
      <c r="AS11" s="9">
        <v>18</v>
      </c>
      <c r="AT11" s="9">
        <f>'[2]Technology - country'!$AP13</f>
        <v>315</v>
      </c>
      <c r="AU11" s="9">
        <f>'[2]Technology - country'!$AQ13</f>
        <v>73</v>
      </c>
      <c r="AV11" s="9">
        <v>5</v>
      </c>
      <c r="AW11" s="9">
        <f>'[2]Technology - country'!$AR13</f>
        <v>914</v>
      </c>
      <c r="AX11" s="9">
        <f t="shared" si="0"/>
        <v>133</v>
      </c>
      <c r="AY11" s="9">
        <v>2449</v>
      </c>
      <c r="AZ11" s="15"/>
      <c r="BA11" s="15"/>
    </row>
    <row r="12" spans="1:53" x14ac:dyDescent="0.35">
      <c r="A12" s="4"/>
      <c r="B12" s="10" t="s">
        <v>59</v>
      </c>
      <c r="C12" s="10">
        <f>'[2]Technology - country'!B14</f>
        <v>0</v>
      </c>
      <c r="D12" s="10">
        <f>'[2]Technology - country'!C14</f>
        <v>63</v>
      </c>
      <c r="E12" s="10">
        <f>'[2]Technology - country'!D14</f>
        <v>67</v>
      </c>
      <c r="F12" s="10">
        <f>'[2]Technology - country'!E14</f>
        <v>0</v>
      </c>
      <c r="G12" s="10">
        <f>'[2]Technology - country'!F14</f>
        <v>100</v>
      </c>
      <c r="H12" s="10">
        <f>'[2]Technology - country'!G14</f>
        <v>1</v>
      </c>
      <c r="I12" s="10">
        <f>'[2]Technology - country'!H14</f>
        <v>2</v>
      </c>
      <c r="J12" s="10">
        <f>'[2]Technology - country'!I14</f>
        <v>307</v>
      </c>
      <c r="K12" s="10">
        <f>'[2]Technology - country'!J14</f>
        <v>2</v>
      </c>
      <c r="L12" s="10">
        <f>'[2]Technology - country'!K14</f>
        <v>0</v>
      </c>
      <c r="M12" s="10">
        <f>'[2]Technology - country'!L14</f>
        <v>6</v>
      </c>
      <c r="N12" s="10">
        <f>'[2]Technology - country'!M14</f>
        <v>16</v>
      </c>
      <c r="O12" s="10">
        <f>'[2]Technology - country'!N14</f>
        <v>209</v>
      </c>
      <c r="P12" s="10">
        <f>'[2]Technology - country'!O14</f>
        <v>70</v>
      </c>
      <c r="Q12" s="10">
        <f>'[2]Technology - country'!P14</f>
        <v>1</v>
      </c>
      <c r="R12" s="10">
        <f>'[2]Technology - country'!Q14</f>
        <v>0</v>
      </c>
      <c r="S12" s="10">
        <f>'[2]Technology - country'!R14</f>
        <v>1</v>
      </c>
      <c r="T12" s="10">
        <f>'[2]Technology - country'!S14</f>
        <v>9</v>
      </c>
      <c r="U12" s="10">
        <f>'[2]Technology - country'!T14</f>
        <v>0</v>
      </c>
      <c r="V12" s="10">
        <f>'[2]Technology - country'!U14</f>
        <v>49</v>
      </c>
      <c r="W12" s="10">
        <f>'[2]Technology - country'!V14</f>
        <v>0</v>
      </c>
      <c r="X12" s="10">
        <f>'[2]Technology - country'!W14</f>
        <v>2</v>
      </c>
      <c r="Y12" s="10">
        <f>'[2]Technology - country'!X14</f>
        <v>0</v>
      </c>
      <c r="Z12" s="10">
        <f>'[2]Technology - country'!Y14</f>
        <v>0</v>
      </c>
      <c r="AA12" s="10">
        <f>'[2]Technology - country'!Z14</f>
        <v>0</v>
      </c>
      <c r="AB12" s="10">
        <f>'[2]Technology - country'!AA14</f>
        <v>0</v>
      </c>
      <c r="AC12" s="10">
        <f>'[2]Technology - country'!AB14</f>
        <v>1</v>
      </c>
      <c r="AD12" s="10">
        <f>'[2]Technology - country'!AC14</f>
        <v>0</v>
      </c>
      <c r="AE12" s="10">
        <f>'[2]Technology - country'!AD14</f>
        <v>98</v>
      </c>
      <c r="AF12" s="10">
        <f>'[2]Technology - country'!AE14</f>
        <v>1</v>
      </c>
      <c r="AG12" s="10">
        <f>'[2]Technology - country'!AF14</f>
        <v>7</v>
      </c>
      <c r="AH12" s="10">
        <f>'[2]Technology - country'!AG14</f>
        <v>3</v>
      </c>
      <c r="AI12" s="10">
        <f>'[2]Technology - country'!AH14</f>
        <v>0</v>
      </c>
      <c r="AJ12" s="10">
        <f>'[2]Technology - country'!AI14</f>
        <v>0</v>
      </c>
      <c r="AK12" s="10">
        <f>'[2]Technology - country'!AJ14</f>
        <v>22</v>
      </c>
      <c r="AL12" s="10">
        <f>'[2]Technology - country'!AK14</f>
        <v>1</v>
      </c>
      <c r="AM12" s="10">
        <f>'[2]Technology - country'!AL14</f>
        <v>0</v>
      </c>
      <c r="AN12" s="10">
        <f>'[2]Technology - country'!AM14</f>
        <v>0</v>
      </c>
      <c r="AO12" s="10">
        <f>'[2]Technology - country'!AN14</f>
        <v>2</v>
      </c>
      <c r="AP12" s="10">
        <v>6</v>
      </c>
      <c r="AQ12" s="10">
        <v>11</v>
      </c>
      <c r="AR12" s="10">
        <f>'[2]Technology - country'!$AO14</f>
        <v>463</v>
      </c>
      <c r="AS12" s="10">
        <v>13</v>
      </c>
      <c r="AT12" s="10">
        <f>'[2]Technology - country'!$AP14</f>
        <v>577</v>
      </c>
      <c r="AU12" s="10">
        <f>'[2]Technology - country'!$AQ14</f>
        <v>647</v>
      </c>
      <c r="AV12" s="10">
        <v>186</v>
      </c>
      <c r="AW12" s="10">
        <f>'[2]Technology - country'!$AR14</f>
        <v>659</v>
      </c>
      <c r="AX12" s="10">
        <f t="shared" si="0"/>
        <v>38</v>
      </c>
      <c r="AY12" s="10">
        <v>3640</v>
      </c>
      <c r="AZ12" s="15"/>
      <c r="BA12" s="15"/>
    </row>
    <row r="13" spans="1:53" x14ac:dyDescent="0.35">
      <c r="A13" s="3" t="s">
        <v>60</v>
      </c>
      <c r="B13" s="11" t="s">
        <v>61</v>
      </c>
      <c r="C13" s="11">
        <f>'[2]Technology - country'!B15</f>
        <v>0</v>
      </c>
      <c r="D13" s="11">
        <f>'[2]Technology - country'!C15</f>
        <v>45</v>
      </c>
      <c r="E13" s="11">
        <f>'[2]Technology - country'!D15</f>
        <v>67</v>
      </c>
      <c r="F13" s="11">
        <f>'[2]Technology - country'!E15</f>
        <v>0</v>
      </c>
      <c r="G13" s="11">
        <f>'[2]Technology - country'!F15</f>
        <v>73</v>
      </c>
      <c r="H13" s="11">
        <f>'[2]Technology - country'!G15</f>
        <v>0</v>
      </c>
      <c r="I13" s="11">
        <f>'[2]Technology - country'!H15</f>
        <v>4</v>
      </c>
      <c r="J13" s="11">
        <f>'[2]Technology - country'!I15</f>
        <v>410</v>
      </c>
      <c r="K13" s="11">
        <f>'[2]Technology - country'!J15</f>
        <v>12</v>
      </c>
      <c r="L13" s="11">
        <f>'[2]Technology - country'!K15</f>
        <v>0</v>
      </c>
      <c r="M13" s="11">
        <f>'[2]Technology - country'!L15</f>
        <v>27</v>
      </c>
      <c r="N13" s="11">
        <f>'[2]Technology - country'!M15</f>
        <v>27</v>
      </c>
      <c r="O13" s="11">
        <f>'[2]Technology - country'!N15</f>
        <v>245</v>
      </c>
      <c r="P13" s="11">
        <f>'[2]Technology - country'!O15</f>
        <v>76</v>
      </c>
      <c r="Q13" s="11">
        <f>'[2]Technology - country'!P15</f>
        <v>3</v>
      </c>
      <c r="R13" s="11">
        <f>'[2]Technology - country'!Q15</f>
        <v>0</v>
      </c>
      <c r="S13" s="11">
        <f>'[2]Technology - country'!R15</f>
        <v>5</v>
      </c>
      <c r="T13" s="11">
        <f>'[2]Technology - country'!S15</f>
        <v>7</v>
      </c>
      <c r="U13" s="11">
        <f>'[2]Technology - country'!T15</f>
        <v>1</v>
      </c>
      <c r="V13" s="11">
        <f>'[2]Technology - country'!U15</f>
        <v>51</v>
      </c>
      <c r="W13" s="11">
        <f>'[2]Technology - country'!V15</f>
        <v>3</v>
      </c>
      <c r="X13" s="11">
        <f>'[2]Technology - country'!W15</f>
        <v>4</v>
      </c>
      <c r="Y13" s="11">
        <f>'[2]Technology - country'!X15</f>
        <v>2</v>
      </c>
      <c r="Z13" s="11">
        <f>'[2]Technology - country'!Y15</f>
        <v>2</v>
      </c>
      <c r="AA13" s="11">
        <f>'[2]Technology - country'!Z15</f>
        <v>0</v>
      </c>
      <c r="AB13" s="11">
        <f>'[2]Technology - country'!AA15</f>
        <v>0</v>
      </c>
      <c r="AC13" s="11">
        <f>'[2]Technology - country'!AB15</f>
        <v>0</v>
      </c>
      <c r="AD13" s="11">
        <f>'[2]Technology - country'!AC15</f>
        <v>0</v>
      </c>
      <c r="AE13" s="11">
        <f>'[2]Technology - country'!AD15</f>
        <v>317</v>
      </c>
      <c r="AF13" s="11">
        <f>'[2]Technology - country'!AE15</f>
        <v>7</v>
      </c>
      <c r="AG13" s="11">
        <f>'[2]Technology - country'!AF15</f>
        <v>3</v>
      </c>
      <c r="AH13" s="11">
        <f>'[2]Technology - country'!AG15</f>
        <v>2</v>
      </c>
      <c r="AI13" s="11">
        <f>'[2]Technology - country'!AH15</f>
        <v>0</v>
      </c>
      <c r="AJ13" s="11">
        <f>'[2]Technology - country'!AI15</f>
        <v>0</v>
      </c>
      <c r="AK13" s="11">
        <f>'[2]Technology - country'!AJ15</f>
        <v>36</v>
      </c>
      <c r="AL13" s="11">
        <f>'[2]Technology - country'!AK15</f>
        <v>1</v>
      </c>
      <c r="AM13" s="11">
        <f>'[2]Technology - country'!AL15</f>
        <v>1</v>
      </c>
      <c r="AN13" s="11">
        <f>'[2]Technology - country'!AM15</f>
        <v>0</v>
      </c>
      <c r="AO13" s="11">
        <f>'[2]Technology - country'!AN15</f>
        <v>0</v>
      </c>
      <c r="AP13" s="11">
        <v>4</v>
      </c>
      <c r="AQ13" s="11">
        <v>30</v>
      </c>
      <c r="AR13" s="11">
        <f>'[2]Technology - country'!$AO15</f>
        <v>309</v>
      </c>
      <c r="AS13" s="11">
        <v>50</v>
      </c>
      <c r="AT13" s="11">
        <f>'[2]Technology - country'!$AP15</f>
        <v>759</v>
      </c>
      <c r="AU13" s="11">
        <f>'[2]Technology - country'!$AQ15</f>
        <v>246</v>
      </c>
      <c r="AV13" s="11">
        <v>93</v>
      </c>
      <c r="AW13" s="11">
        <f>'[2]Technology - country'!$AR15</f>
        <v>1125</v>
      </c>
      <c r="AX13" s="11">
        <f t="shared" si="0"/>
        <v>110</v>
      </c>
      <c r="AY13" s="11">
        <v>4157</v>
      </c>
      <c r="AZ13" s="15"/>
      <c r="BA13" s="15"/>
    </row>
    <row r="14" spans="1:53" x14ac:dyDescent="0.35">
      <c r="A14" s="5"/>
      <c r="B14" s="9" t="s">
        <v>62</v>
      </c>
      <c r="C14" s="9">
        <f>'[2]Technology - country'!B16</f>
        <v>0</v>
      </c>
      <c r="D14" s="9">
        <f>'[2]Technology - country'!C16</f>
        <v>82</v>
      </c>
      <c r="E14" s="9">
        <f>'[2]Technology - country'!D16</f>
        <v>97</v>
      </c>
      <c r="F14" s="9">
        <f>'[2]Technology - country'!E16</f>
        <v>1</v>
      </c>
      <c r="G14" s="9">
        <f>'[2]Technology - country'!F16</f>
        <v>742</v>
      </c>
      <c r="H14" s="9">
        <f>'[2]Technology - country'!G16</f>
        <v>1</v>
      </c>
      <c r="I14" s="9">
        <f>'[2]Technology - country'!H16</f>
        <v>7</v>
      </c>
      <c r="J14" s="9">
        <f>'[2]Technology - country'!I16</f>
        <v>1574</v>
      </c>
      <c r="K14" s="9">
        <f>'[2]Technology - country'!J16</f>
        <v>103</v>
      </c>
      <c r="L14" s="9">
        <f>'[2]Technology - country'!K16</f>
        <v>5</v>
      </c>
      <c r="M14" s="9">
        <f>'[2]Technology - country'!L16</f>
        <v>60</v>
      </c>
      <c r="N14" s="9">
        <f>'[2]Technology - country'!M16</f>
        <v>84</v>
      </c>
      <c r="O14" s="9">
        <f>'[2]Technology - country'!N16</f>
        <v>559</v>
      </c>
      <c r="P14" s="9">
        <f>'[2]Technology - country'!O16</f>
        <v>248</v>
      </c>
      <c r="Q14" s="9">
        <f>'[2]Technology - country'!P16</f>
        <v>3</v>
      </c>
      <c r="R14" s="9">
        <f>'[2]Technology - country'!Q16</f>
        <v>2</v>
      </c>
      <c r="S14" s="9">
        <f>'[2]Technology - country'!R16</f>
        <v>5</v>
      </c>
      <c r="T14" s="9">
        <f>'[2]Technology - country'!S16</f>
        <v>43</v>
      </c>
      <c r="U14" s="9">
        <f>'[2]Technology - country'!T16</f>
        <v>4</v>
      </c>
      <c r="V14" s="9">
        <f>'[2]Technology - country'!U16</f>
        <v>223</v>
      </c>
      <c r="W14" s="9">
        <f>'[2]Technology - country'!V16</f>
        <v>23</v>
      </c>
      <c r="X14" s="9">
        <f>'[2]Technology - country'!W16</f>
        <v>4</v>
      </c>
      <c r="Y14" s="9">
        <f>'[2]Technology - country'!X16</f>
        <v>9</v>
      </c>
      <c r="Z14" s="9">
        <f>'[2]Technology - country'!Y16</f>
        <v>0</v>
      </c>
      <c r="AA14" s="9">
        <f>'[2]Technology - country'!Z16</f>
        <v>1</v>
      </c>
      <c r="AB14" s="9">
        <f>'[2]Technology - country'!AA16</f>
        <v>0</v>
      </c>
      <c r="AC14" s="9">
        <f>'[2]Technology - country'!AB16</f>
        <v>0</v>
      </c>
      <c r="AD14" s="9">
        <f>'[2]Technology - country'!AC16</f>
        <v>4</v>
      </c>
      <c r="AE14" s="9">
        <f>'[2]Technology - country'!AD16</f>
        <v>345</v>
      </c>
      <c r="AF14" s="9">
        <f>'[2]Technology - country'!AE16</f>
        <v>54</v>
      </c>
      <c r="AG14" s="9">
        <f>'[2]Technology - country'!AF16</f>
        <v>23</v>
      </c>
      <c r="AH14" s="9">
        <f>'[2]Technology - country'!AG16</f>
        <v>14</v>
      </c>
      <c r="AI14" s="9">
        <f>'[2]Technology - country'!AH16</f>
        <v>4</v>
      </c>
      <c r="AJ14" s="9">
        <f>'[2]Technology - country'!AI16</f>
        <v>1</v>
      </c>
      <c r="AK14" s="9">
        <f>'[2]Technology - country'!AJ16</f>
        <v>176</v>
      </c>
      <c r="AL14" s="9">
        <f>'[2]Technology - country'!AK16</f>
        <v>5</v>
      </c>
      <c r="AM14" s="9">
        <f>'[2]Technology - country'!AL16</f>
        <v>2</v>
      </c>
      <c r="AN14" s="9">
        <f>'[2]Technology - country'!AM16</f>
        <v>0</v>
      </c>
      <c r="AO14" s="9">
        <f>'[2]Technology - country'!AN16</f>
        <v>17</v>
      </c>
      <c r="AP14" s="9">
        <v>43</v>
      </c>
      <c r="AQ14" s="9">
        <v>121</v>
      </c>
      <c r="AR14" s="9">
        <f>'[2]Technology - country'!$AO16</f>
        <v>492</v>
      </c>
      <c r="AS14" s="9">
        <v>97</v>
      </c>
      <c r="AT14" s="9">
        <f>'[2]Technology - country'!$AP16</f>
        <v>1226</v>
      </c>
      <c r="AU14" s="9">
        <f>'[2]Technology - country'!$AQ16</f>
        <v>261</v>
      </c>
      <c r="AV14" s="9">
        <v>53</v>
      </c>
      <c r="AW14" s="9">
        <f>'[2]Technology - country'!$AR16</f>
        <v>2003</v>
      </c>
      <c r="AX14" s="9">
        <f t="shared" si="0"/>
        <v>274</v>
      </c>
      <c r="AY14" s="9">
        <v>9095</v>
      </c>
      <c r="AZ14" s="15"/>
      <c r="BA14" s="15"/>
    </row>
    <row r="15" spans="1:53" x14ac:dyDescent="0.35">
      <c r="A15" s="5"/>
      <c r="B15" s="9" t="s">
        <v>63</v>
      </c>
      <c r="C15" s="9">
        <f>'[2]Technology - country'!B17</f>
        <v>0</v>
      </c>
      <c r="D15" s="9">
        <f>'[2]Technology - country'!C17</f>
        <v>14</v>
      </c>
      <c r="E15" s="9">
        <f>'[2]Technology - country'!D17</f>
        <v>23</v>
      </c>
      <c r="F15" s="9">
        <f>'[2]Technology - country'!E17</f>
        <v>0</v>
      </c>
      <c r="G15" s="9">
        <f>'[2]Technology - country'!F17</f>
        <v>86</v>
      </c>
      <c r="H15" s="9">
        <f>'[2]Technology - country'!G17</f>
        <v>0</v>
      </c>
      <c r="I15" s="9">
        <f>'[2]Technology - country'!H17</f>
        <v>1</v>
      </c>
      <c r="J15" s="9">
        <f>'[2]Technology - country'!I17</f>
        <v>178</v>
      </c>
      <c r="K15" s="9">
        <f>'[2]Technology - country'!J17</f>
        <v>15</v>
      </c>
      <c r="L15" s="9">
        <f>'[2]Technology - country'!K17</f>
        <v>2</v>
      </c>
      <c r="M15" s="9">
        <f>'[2]Technology - country'!L17</f>
        <v>36</v>
      </c>
      <c r="N15" s="9">
        <f>'[2]Technology - country'!M17</f>
        <v>14</v>
      </c>
      <c r="O15" s="9">
        <f>'[2]Technology - country'!N17</f>
        <v>110</v>
      </c>
      <c r="P15" s="9">
        <f>'[2]Technology - country'!O17</f>
        <v>56</v>
      </c>
      <c r="Q15" s="9">
        <f>'[2]Technology - country'!P17</f>
        <v>1</v>
      </c>
      <c r="R15" s="9">
        <f>'[2]Technology - country'!Q17</f>
        <v>0</v>
      </c>
      <c r="S15" s="9">
        <f>'[2]Technology - country'!R17</f>
        <v>2</v>
      </c>
      <c r="T15" s="9">
        <f>'[2]Technology - country'!S17</f>
        <v>13</v>
      </c>
      <c r="U15" s="9">
        <f>'[2]Technology - country'!T17</f>
        <v>0</v>
      </c>
      <c r="V15" s="9">
        <f>'[2]Technology - country'!U17</f>
        <v>26</v>
      </c>
      <c r="W15" s="9">
        <f>'[2]Technology - country'!V17</f>
        <v>0</v>
      </c>
      <c r="X15" s="9">
        <f>'[2]Technology - country'!W17</f>
        <v>1</v>
      </c>
      <c r="Y15" s="9">
        <f>'[2]Technology - country'!X17</f>
        <v>3</v>
      </c>
      <c r="Z15" s="9">
        <f>'[2]Technology - country'!Y17</f>
        <v>0</v>
      </c>
      <c r="AA15" s="9">
        <f>'[2]Technology - country'!Z17</f>
        <v>1</v>
      </c>
      <c r="AB15" s="9">
        <f>'[2]Technology - country'!AA17</f>
        <v>0</v>
      </c>
      <c r="AC15" s="9">
        <f>'[2]Technology - country'!AB17</f>
        <v>0</v>
      </c>
      <c r="AD15" s="9">
        <f>'[2]Technology - country'!AC17</f>
        <v>0</v>
      </c>
      <c r="AE15" s="9">
        <f>'[2]Technology - country'!AD17</f>
        <v>25</v>
      </c>
      <c r="AF15" s="9">
        <f>'[2]Technology - country'!AE17</f>
        <v>4</v>
      </c>
      <c r="AG15" s="9">
        <f>'[2]Technology - country'!AF17</f>
        <v>3</v>
      </c>
      <c r="AH15" s="9">
        <f>'[2]Technology - country'!AG17</f>
        <v>2</v>
      </c>
      <c r="AI15" s="9">
        <f>'[2]Technology - country'!AH17</f>
        <v>0</v>
      </c>
      <c r="AJ15" s="9">
        <f>'[2]Technology - country'!AI17</f>
        <v>0</v>
      </c>
      <c r="AK15" s="9">
        <f>'[2]Technology - country'!AJ17</f>
        <v>20</v>
      </c>
      <c r="AL15" s="9">
        <f>'[2]Technology - country'!AK17</f>
        <v>1</v>
      </c>
      <c r="AM15" s="9">
        <f>'[2]Technology - country'!AL17</f>
        <v>3</v>
      </c>
      <c r="AN15" s="9">
        <f>'[2]Technology - country'!AM17</f>
        <v>0</v>
      </c>
      <c r="AO15" s="9">
        <f>'[2]Technology - country'!AN17</f>
        <v>4</v>
      </c>
      <c r="AP15" s="9">
        <v>9</v>
      </c>
      <c r="AQ15" s="9">
        <v>12</v>
      </c>
      <c r="AR15" s="9">
        <f>'[2]Technology - country'!$AO17</f>
        <v>33</v>
      </c>
      <c r="AS15" s="9">
        <v>11</v>
      </c>
      <c r="AT15" s="9">
        <f>'[2]Technology - country'!$AP17</f>
        <v>121</v>
      </c>
      <c r="AU15" s="9">
        <f>'[2]Technology - country'!$AQ17</f>
        <v>22</v>
      </c>
      <c r="AV15" s="9">
        <v>4</v>
      </c>
      <c r="AW15" s="9">
        <f>'[2]Technology - country'!$AR17</f>
        <v>341</v>
      </c>
      <c r="AX15" s="9">
        <f t="shared" si="0"/>
        <v>28</v>
      </c>
      <c r="AY15" s="9">
        <v>1225</v>
      </c>
      <c r="AZ15" s="15"/>
      <c r="BA15" s="15"/>
    </row>
    <row r="16" spans="1:53" x14ac:dyDescent="0.35">
      <c r="A16" s="5"/>
      <c r="B16" s="9" t="s">
        <v>64</v>
      </c>
      <c r="C16" s="9">
        <f>'[2]Technology - country'!B18</f>
        <v>0</v>
      </c>
      <c r="D16" s="9">
        <f>'[2]Technology - country'!C18</f>
        <v>37</v>
      </c>
      <c r="E16" s="9">
        <f>'[2]Technology - country'!D18</f>
        <v>25</v>
      </c>
      <c r="F16" s="9">
        <f>'[2]Technology - country'!E18</f>
        <v>3</v>
      </c>
      <c r="G16" s="9">
        <f>'[2]Technology - country'!F18</f>
        <v>172</v>
      </c>
      <c r="H16" s="9">
        <f>'[2]Technology - country'!G18</f>
        <v>0</v>
      </c>
      <c r="I16" s="9">
        <f>'[2]Technology - country'!H18</f>
        <v>2</v>
      </c>
      <c r="J16" s="9">
        <f>'[2]Technology - country'!I18</f>
        <v>702</v>
      </c>
      <c r="K16" s="9">
        <f>'[2]Technology - country'!J18</f>
        <v>34</v>
      </c>
      <c r="L16" s="9">
        <f>'[2]Technology - country'!K18</f>
        <v>5</v>
      </c>
      <c r="M16" s="9">
        <f>'[2]Technology - country'!L18</f>
        <v>27</v>
      </c>
      <c r="N16" s="9">
        <f>'[2]Technology - country'!M18</f>
        <v>25</v>
      </c>
      <c r="O16" s="9">
        <f>'[2]Technology - country'!N18</f>
        <v>112</v>
      </c>
      <c r="P16" s="9">
        <f>'[2]Technology - country'!O18</f>
        <v>89</v>
      </c>
      <c r="Q16" s="9">
        <f>'[2]Technology - country'!P18</f>
        <v>3</v>
      </c>
      <c r="R16" s="9">
        <f>'[2]Technology - country'!Q18</f>
        <v>0</v>
      </c>
      <c r="S16" s="9">
        <f>'[2]Technology - country'!R18</f>
        <v>2</v>
      </c>
      <c r="T16" s="9">
        <f>'[2]Technology - country'!S18</f>
        <v>17</v>
      </c>
      <c r="U16" s="9">
        <f>'[2]Technology - country'!T18</f>
        <v>0</v>
      </c>
      <c r="V16" s="9">
        <f>'[2]Technology - country'!U18</f>
        <v>72</v>
      </c>
      <c r="W16" s="9">
        <f>'[2]Technology - country'!V18</f>
        <v>5</v>
      </c>
      <c r="X16" s="9">
        <f>'[2]Technology - country'!W18</f>
        <v>0</v>
      </c>
      <c r="Y16" s="9">
        <f>'[2]Technology - country'!X18</f>
        <v>5</v>
      </c>
      <c r="Z16" s="9">
        <f>'[2]Technology - country'!Y18</f>
        <v>0</v>
      </c>
      <c r="AA16" s="9">
        <f>'[2]Technology - country'!Z18</f>
        <v>0</v>
      </c>
      <c r="AB16" s="9">
        <f>'[2]Technology - country'!AA18</f>
        <v>0</v>
      </c>
      <c r="AC16" s="9">
        <f>'[2]Technology - country'!AB18</f>
        <v>0</v>
      </c>
      <c r="AD16" s="9">
        <f>'[2]Technology - country'!AC18</f>
        <v>10</v>
      </c>
      <c r="AE16" s="9">
        <f>'[2]Technology - country'!AD18</f>
        <v>51</v>
      </c>
      <c r="AF16" s="9">
        <f>'[2]Technology - country'!AE18</f>
        <v>11</v>
      </c>
      <c r="AG16" s="9">
        <f>'[2]Technology - country'!AF18</f>
        <v>3</v>
      </c>
      <c r="AH16" s="9">
        <f>'[2]Technology - country'!AG18</f>
        <v>3</v>
      </c>
      <c r="AI16" s="9">
        <f>'[2]Technology - country'!AH18</f>
        <v>2</v>
      </c>
      <c r="AJ16" s="9">
        <f>'[2]Technology - country'!AI18</f>
        <v>1</v>
      </c>
      <c r="AK16" s="9">
        <f>'[2]Technology - country'!AJ18</f>
        <v>111</v>
      </c>
      <c r="AL16" s="9">
        <f>'[2]Technology - country'!AK18</f>
        <v>0</v>
      </c>
      <c r="AM16" s="9">
        <f>'[2]Technology - country'!AL18</f>
        <v>0</v>
      </c>
      <c r="AN16" s="9">
        <f>'[2]Technology - country'!AM18</f>
        <v>0</v>
      </c>
      <c r="AO16" s="9">
        <f>'[2]Technology - country'!AN18</f>
        <v>13</v>
      </c>
      <c r="AP16" s="9">
        <v>13</v>
      </c>
      <c r="AQ16" s="9">
        <v>35</v>
      </c>
      <c r="AR16" s="9">
        <f>'[2]Technology - country'!$AO18</f>
        <v>216</v>
      </c>
      <c r="AS16" s="9">
        <v>34</v>
      </c>
      <c r="AT16" s="9">
        <f>'[2]Technology - country'!$AP18</f>
        <v>518</v>
      </c>
      <c r="AU16" s="9">
        <f>'[2]Technology - country'!$AQ18</f>
        <v>81</v>
      </c>
      <c r="AV16" s="9">
        <v>14</v>
      </c>
      <c r="AW16" s="9">
        <f>'[2]Technology - country'!$AR18</f>
        <v>879</v>
      </c>
      <c r="AX16" s="9">
        <f t="shared" si="0"/>
        <v>55</v>
      </c>
      <c r="AY16" s="9">
        <v>3387</v>
      </c>
      <c r="AZ16" s="15"/>
      <c r="BA16" s="15"/>
    </row>
    <row r="17" spans="1:53" x14ac:dyDescent="0.35">
      <c r="A17" s="4"/>
      <c r="B17" s="10" t="s">
        <v>65</v>
      </c>
      <c r="C17" s="10">
        <f>'[2]Technology - country'!B19</f>
        <v>0</v>
      </c>
      <c r="D17" s="10">
        <f>'[2]Technology - country'!C19</f>
        <v>77</v>
      </c>
      <c r="E17" s="10">
        <f>'[2]Technology - country'!D19</f>
        <v>169</v>
      </c>
      <c r="F17" s="10">
        <f>'[2]Technology - country'!E19</f>
        <v>4</v>
      </c>
      <c r="G17" s="10">
        <f>'[2]Technology - country'!F19</f>
        <v>861</v>
      </c>
      <c r="H17" s="10">
        <f>'[2]Technology - country'!G19</f>
        <v>2</v>
      </c>
      <c r="I17" s="10">
        <f>'[2]Technology - country'!H19</f>
        <v>17</v>
      </c>
      <c r="J17" s="10">
        <f>'[2]Technology - country'!I19</f>
        <v>1413</v>
      </c>
      <c r="K17" s="10">
        <f>'[2]Technology - country'!J19</f>
        <v>263</v>
      </c>
      <c r="L17" s="10">
        <f>'[2]Technology - country'!K19</f>
        <v>5</v>
      </c>
      <c r="M17" s="10">
        <f>'[2]Technology - country'!L19</f>
        <v>145</v>
      </c>
      <c r="N17" s="10">
        <f>'[2]Technology - country'!M19</f>
        <v>66</v>
      </c>
      <c r="O17" s="10">
        <f>'[2]Technology - country'!N19</f>
        <v>741</v>
      </c>
      <c r="P17" s="10">
        <f>'[2]Technology - country'!O19</f>
        <v>470</v>
      </c>
      <c r="Q17" s="10">
        <f>'[2]Technology - country'!P19</f>
        <v>19</v>
      </c>
      <c r="R17" s="10">
        <f>'[2]Technology - country'!Q19</f>
        <v>3</v>
      </c>
      <c r="S17" s="10">
        <f>'[2]Technology - country'!R19</f>
        <v>10</v>
      </c>
      <c r="T17" s="10">
        <f>'[2]Technology - country'!S19</f>
        <v>237</v>
      </c>
      <c r="U17" s="10">
        <f>'[2]Technology - country'!T19</f>
        <v>18</v>
      </c>
      <c r="V17" s="10">
        <f>'[2]Technology - country'!U19</f>
        <v>339</v>
      </c>
      <c r="W17" s="10">
        <f>'[2]Technology - country'!V19</f>
        <v>24</v>
      </c>
      <c r="X17" s="10">
        <f>'[2]Technology - country'!W19</f>
        <v>9</v>
      </c>
      <c r="Y17" s="10">
        <f>'[2]Technology - country'!X19</f>
        <v>45</v>
      </c>
      <c r="Z17" s="10">
        <f>'[2]Technology - country'!Y19</f>
        <v>3</v>
      </c>
      <c r="AA17" s="10">
        <f>'[2]Technology - country'!Z19</f>
        <v>2</v>
      </c>
      <c r="AB17" s="10">
        <f>'[2]Technology - country'!AA19</f>
        <v>0</v>
      </c>
      <c r="AC17" s="10">
        <f>'[2]Technology - country'!AB19</f>
        <v>0</v>
      </c>
      <c r="AD17" s="10">
        <f>'[2]Technology - country'!AC19</f>
        <v>16</v>
      </c>
      <c r="AE17" s="10">
        <f>'[2]Technology - country'!AD19</f>
        <v>880</v>
      </c>
      <c r="AF17" s="10">
        <f>'[2]Technology - country'!AE19</f>
        <v>32</v>
      </c>
      <c r="AG17" s="10">
        <f>'[2]Technology - country'!AF19</f>
        <v>63</v>
      </c>
      <c r="AH17" s="10">
        <f>'[2]Technology - country'!AG19</f>
        <v>30</v>
      </c>
      <c r="AI17" s="10">
        <f>'[2]Technology - country'!AH19</f>
        <v>4</v>
      </c>
      <c r="AJ17" s="10">
        <f>'[2]Technology - country'!AI19</f>
        <v>4</v>
      </c>
      <c r="AK17" s="10">
        <f>'[2]Technology - country'!AJ19</f>
        <v>254</v>
      </c>
      <c r="AL17" s="10">
        <f>'[2]Technology - country'!AK19</f>
        <v>9</v>
      </c>
      <c r="AM17" s="10">
        <f>'[2]Technology - country'!AL19</f>
        <v>3</v>
      </c>
      <c r="AN17" s="10">
        <f>'[2]Technology - country'!AM19</f>
        <v>2</v>
      </c>
      <c r="AO17" s="10">
        <f>'[2]Technology - country'!AN19</f>
        <v>32</v>
      </c>
      <c r="AP17" s="10">
        <v>221</v>
      </c>
      <c r="AQ17" s="10">
        <v>193</v>
      </c>
      <c r="AR17" s="10">
        <f>'[2]Technology - country'!$AO19</f>
        <v>457</v>
      </c>
      <c r="AS17" s="10">
        <v>494</v>
      </c>
      <c r="AT17" s="10">
        <f>'[2]Technology - country'!$AP19</f>
        <v>1074</v>
      </c>
      <c r="AU17" s="10">
        <f>'[2]Technology - country'!$AQ19</f>
        <v>378</v>
      </c>
      <c r="AV17" s="10">
        <v>104</v>
      </c>
      <c r="AW17" s="10">
        <f>'[2]Technology - country'!$AR19</f>
        <v>5930</v>
      </c>
      <c r="AX17" s="10">
        <f t="shared" si="0"/>
        <v>402</v>
      </c>
      <c r="AY17" s="10">
        <v>15524</v>
      </c>
      <c r="AZ17" s="15"/>
      <c r="BA17" s="15"/>
    </row>
    <row r="18" spans="1:53" x14ac:dyDescent="0.35">
      <c r="A18" s="3" t="s">
        <v>66</v>
      </c>
      <c r="B18" s="11" t="s">
        <v>67</v>
      </c>
      <c r="C18" s="11">
        <f>'[2]Technology - country'!B20</f>
        <v>0</v>
      </c>
      <c r="D18" s="11">
        <f>'[2]Technology - country'!C20</f>
        <v>14</v>
      </c>
      <c r="E18" s="11">
        <f>'[2]Technology - country'!D20</f>
        <v>96</v>
      </c>
      <c r="F18" s="11">
        <f>'[2]Technology - country'!E20</f>
        <v>0</v>
      </c>
      <c r="G18" s="11">
        <f>'[2]Technology - country'!F20</f>
        <v>489</v>
      </c>
      <c r="H18" s="11">
        <f>'[2]Technology - country'!G20</f>
        <v>1</v>
      </c>
      <c r="I18" s="11">
        <f>'[2]Technology - country'!H20</f>
        <v>15</v>
      </c>
      <c r="J18" s="11">
        <f>'[2]Technology - country'!I20</f>
        <v>1046</v>
      </c>
      <c r="K18" s="11">
        <f>'[2]Technology - country'!J20</f>
        <v>72</v>
      </c>
      <c r="L18" s="11">
        <f>'[2]Technology - country'!K20</f>
        <v>0</v>
      </c>
      <c r="M18" s="11">
        <f>'[2]Technology - country'!L20</f>
        <v>80</v>
      </c>
      <c r="N18" s="11">
        <f>'[2]Technology - country'!M20</f>
        <v>11</v>
      </c>
      <c r="O18" s="11">
        <f>'[2]Technology - country'!N20</f>
        <v>415</v>
      </c>
      <c r="P18" s="11">
        <f>'[2]Technology - country'!O20</f>
        <v>202</v>
      </c>
      <c r="Q18" s="11">
        <f>'[2]Technology - country'!P20</f>
        <v>15</v>
      </c>
      <c r="R18" s="11">
        <f>'[2]Technology - country'!Q20</f>
        <v>2</v>
      </c>
      <c r="S18" s="11">
        <f>'[2]Technology - country'!R20</f>
        <v>5</v>
      </c>
      <c r="T18" s="11">
        <f>'[2]Technology - country'!S20</f>
        <v>47</v>
      </c>
      <c r="U18" s="11">
        <f>'[2]Technology - country'!T20</f>
        <v>0</v>
      </c>
      <c r="V18" s="11">
        <f>'[2]Technology - country'!U20</f>
        <v>118</v>
      </c>
      <c r="W18" s="11">
        <f>'[2]Technology - country'!V20</f>
        <v>0</v>
      </c>
      <c r="X18" s="11">
        <f>'[2]Technology - country'!W20</f>
        <v>0</v>
      </c>
      <c r="Y18" s="11">
        <f>'[2]Technology - country'!X20</f>
        <v>5</v>
      </c>
      <c r="Z18" s="11">
        <f>'[2]Technology - country'!Y20</f>
        <v>2</v>
      </c>
      <c r="AA18" s="11">
        <f>'[2]Technology - country'!Z20</f>
        <v>0</v>
      </c>
      <c r="AB18" s="11">
        <f>'[2]Technology - country'!AA20</f>
        <v>0</v>
      </c>
      <c r="AC18" s="11">
        <f>'[2]Technology - country'!AB20</f>
        <v>0</v>
      </c>
      <c r="AD18" s="11">
        <f>'[2]Technology - country'!AC20</f>
        <v>0</v>
      </c>
      <c r="AE18" s="11">
        <f>'[2]Technology - country'!AD20</f>
        <v>340</v>
      </c>
      <c r="AF18" s="11">
        <f>'[2]Technology - country'!AE20</f>
        <v>9</v>
      </c>
      <c r="AG18" s="11">
        <f>'[2]Technology - country'!AF20</f>
        <v>16</v>
      </c>
      <c r="AH18" s="11">
        <f>'[2]Technology - country'!AG20</f>
        <v>8</v>
      </c>
      <c r="AI18" s="11">
        <f>'[2]Technology - country'!AH20</f>
        <v>0</v>
      </c>
      <c r="AJ18" s="11">
        <f>'[2]Technology - country'!AI20</f>
        <v>1</v>
      </c>
      <c r="AK18" s="11">
        <f>'[2]Technology - country'!AJ20</f>
        <v>44</v>
      </c>
      <c r="AL18" s="11">
        <f>'[2]Technology - country'!AK20</f>
        <v>13</v>
      </c>
      <c r="AM18" s="11">
        <f>'[2]Technology - country'!AL20</f>
        <v>0</v>
      </c>
      <c r="AN18" s="11">
        <f>'[2]Technology - country'!AM20</f>
        <v>0</v>
      </c>
      <c r="AO18" s="11">
        <f>'[2]Technology - country'!AN20</f>
        <v>7</v>
      </c>
      <c r="AP18" s="11">
        <v>18</v>
      </c>
      <c r="AQ18" s="11">
        <v>53</v>
      </c>
      <c r="AR18" s="11">
        <f>'[2]Technology - country'!$AO20</f>
        <v>386</v>
      </c>
      <c r="AS18" s="11">
        <v>29</v>
      </c>
      <c r="AT18" s="11">
        <f>'[2]Technology - country'!$AP20</f>
        <v>480</v>
      </c>
      <c r="AU18" s="11">
        <f>'[2]Technology - country'!$AQ20</f>
        <v>271</v>
      </c>
      <c r="AV18" s="11">
        <v>15</v>
      </c>
      <c r="AW18" s="11">
        <f>'[2]Technology - country'!$AR20</f>
        <v>1493</v>
      </c>
      <c r="AX18" s="11">
        <f t="shared" si="0"/>
        <v>160</v>
      </c>
      <c r="AY18" s="11">
        <v>5978</v>
      </c>
      <c r="AZ18" s="15"/>
      <c r="BA18" s="15"/>
    </row>
    <row r="19" spans="1:53" x14ac:dyDescent="0.35">
      <c r="A19" s="5"/>
      <c r="B19" s="9" t="s">
        <v>68</v>
      </c>
      <c r="C19" s="9">
        <f>'[2]Technology - country'!B21</f>
        <v>0</v>
      </c>
      <c r="D19" s="9">
        <f>'[2]Technology - country'!C21</f>
        <v>67</v>
      </c>
      <c r="E19" s="9">
        <f>'[2]Technology - country'!D21</f>
        <v>174</v>
      </c>
      <c r="F19" s="9">
        <f>'[2]Technology - country'!E21</f>
        <v>0</v>
      </c>
      <c r="G19" s="9">
        <f>'[2]Technology - country'!F21</f>
        <v>386</v>
      </c>
      <c r="H19" s="9">
        <f>'[2]Technology - country'!G21</f>
        <v>3</v>
      </c>
      <c r="I19" s="9">
        <f>'[2]Technology - country'!H21</f>
        <v>8</v>
      </c>
      <c r="J19" s="9">
        <f>'[2]Technology - country'!I21</f>
        <v>758</v>
      </c>
      <c r="K19" s="9">
        <f>'[2]Technology - country'!J21</f>
        <v>241</v>
      </c>
      <c r="L19" s="9">
        <f>'[2]Technology - country'!K21</f>
        <v>2</v>
      </c>
      <c r="M19" s="9">
        <f>'[2]Technology - country'!L21</f>
        <v>140</v>
      </c>
      <c r="N19" s="9">
        <f>'[2]Technology - country'!M21</f>
        <v>26</v>
      </c>
      <c r="O19" s="9">
        <f>'[2]Technology - country'!N21</f>
        <v>485</v>
      </c>
      <c r="P19" s="9">
        <f>'[2]Technology - country'!O21</f>
        <v>339</v>
      </c>
      <c r="Q19" s="9">
        <f>'[2]Technology - country'!P21</f>
        <v>3</v>
      </c>
      <c r="R19" s="9">
        <f>'[2]Technology - country'!Q21</f>
        <v>0</v>
      </c>
      <c r="S19" s="9">
        <f>'[2]Technology - country'!R21</f>
        <v>7</v>
      </c>
      <c r="T19" s="9">
        <f>'[2]Technology - country'!S21</f>
        <v>36</v>
      </c>
      <c r="U19" s="9">
        <f>'[2]Technology - country'!T21</f>
        <v>3</v>
      </c>
      <c r="V19" s="9">
        <f>'[2]Technology - country'!U21</f>
        <v>115</v>
      </c>
      <c r="W19" s="9">
        <f>'[2]Technology - country'!V21</f>
        <v>1</v>
      </c>
      <c r="X19" s="9">
        <f>'[2]Technology - country'!W21</f>
        <v>5</v>
      </c>
      <c r="Y19" s="9">
        <f>'[2]Technology - country'!X21</f>
        <v>8</v>
      </c>
      <c r="Z19" s="9">
        <f>'[2]Technology - country'!Y21</f>
        <v>1</v>
      </c>
      <c r="AA19" s="9">
        <f>'[2]Technology - country'!Z21</f>
        <v>0</v>
      </c>
      <c r="AB19" s="9">
        <f>'[2]Technology - country'!AA21</f>
        <v>0</v>
      </c>
      <c r="AC19" s="9">
        <f>'[2]Technology - country'!AB21</f>
        <v>0</v>
      </c>
      <c r="AD19" s="9">
        <f>'[2]Technology - country'!AC21</f>
        <v>0</v>
      </c>
      <c r="AE19" s="9">
        <f>'[2]Technology - country'!AD21</f>
        <v>228</v>
      </c>
      <c r="AF19" s="9">
        <f>'[2]Technology - country'!AE21</f>
        <v>24</v>
      </c>
      <c r="AG19" s="9">
        <f>'[2]Technology - country'!AF21</f>
        <v>8</v>
      </c>
      <c r="AH19" s="9">
        <f>'[2]Technology - country'!AG21</f>
        <v>27</v>
      </c>
      <c r="AI19" s="9">
        <f>'[2]Technology - country'!AH21</f>
        <v>1</v>
      </c>
      <c r="AJ19" s="9">
        <f>'[2]Technology - country'!AI21</f>
        <v>0</v>
      </c>
      <c r="AK19" s="9">
        <f>'[2]Technology - country'!AJ21</f>
        <v>77</v>
      </c>
      <c r="AL19" s="9">
        <f>'[2]Technology - country'!AK21</f>
        <v>3</v>
      </c>
      <c r="AM19" s="9">
        <f>'[2]Technology - country'!AL21</f>
        <v>0</v>
      </c>
      <c r="AN19" s="9">
        <f>'[2]Technology - country'!AM21</f>
        <v>0</v>
      </c>
      <c r="AO19" s="9">
        <f>'[2]Technology - country'!AN21</f>
        <v>14</v>
      </c>
      <c r="AP19" s="9">
        <v>52</v>
      </c>
      <c r="AQ19" s="9">
        <v>86</v>
      </c>
      <c r="AR19" s="9">
        <f>'[2]Technology - country'!$AO21</f>
        <v>431</v>
      </c>
      <c r="AS19" s="9">
        <v>69</v>
      </c>
      <c r="AT19" s="9">
        <f>'[2]Technology - country'!$AP21</f>
        <v>503</v>
      </c>
      <c r="AU19" s="9">
        <f>'[2]Technology - country'!$AQ21</f>
        <v>235</v>
      </c>
      <c r="AV19" s="9">
        <v>35</v>
      </c>
      <c r="AW19" s="9">
        <f>'[2]Technology - country'!$AR21</f>
        <v>2597</v>
      </c>
      <c r="AX19" s="9">
        <f t="shared" si="0"/>
        <v>163</v>
      </c>
      <c r="AY19" s="9">
        <v>7361</v>
      </c>
      <c r="AZ19" s="15"/>
      <c r="BA19" s="15"/>
    </row>
    <row r="20" spans="1:53" x14ac:dyDescent="0.35">
      <c r="A20" s="5"/>
      <c r="B20" s="9" t="s">
        <v>69</v>
      </c>
      <c r="C20" s="9">
        <f>'[2]Technology - country'!B22</f>
        <v>0</v>
      </c>
      <c r="D20" s="9">
        <f>'[2]Technology - country'!C22</f>
        <v>62</v>
      </c>
      <c r="E20" s="9">
        <f>'[2]Technology - country'!D22</f>
        <v>230</v>
      </c>
      <c r="F20" s="9">
        <f>'[2]Technology - country'!E22</f>
        <v>3</v>
      </c>
      <c r="G20" s="9">
        <f>'[2]Technology - country'!F22</f>
        <v>509</v>
      </c>
      <c r="H20" s="9">
        <f>'[2]Technology - country'!G22</f>
        <v>1</v>
      </c>
      <c r="I20" s="9">
        <f>'[2]Technology - country'!H22</f>
        <v>11</v>
      </c>
      <c r="J20" s="9">
        <f>'[2]Technology - country'!I22</f>
        <v>642</v>
      </c>
      <c r="K20" s="9">
        <f>'[2]Technology - country'!J22</f>
        <v>198</v>
      </c>
      <c r="L20" s="9">
        <f>'[2]Technology - country'!K22</f>
        <v>1</v>
      </c>
      <c r="M20" s="9">
        <f>'[2]Technology - country'!L22</f>
        <v>189</v>
      </c>
      <c r="N20" s="9">
        <f>'[2]Technology - country'!M22</f>
        <v>14</v>
      </c>
      <c r="O20" s="9">
        <f>'[2]Technology - country'!N22</f>
        <v>491</v>
      </c>
      <c r="P20" s="9">
        <f>'[2]Technology - country'!O22</f>
        <v>329</v>
      </c>
      <c r="Q20" s="9">
        <f>'[2]Technology - country'!P22</f>
        <v>21</v>
      </c>
      <c r="R20" s="9">
        <f>'[2]Technology - country'!Q22</f>
        <v>1</v>
      </c>
      <c r="S20" s="9">
        <f>'[2]Technology - country'!R22</f>
        <v>10</v>
      </c>
      <c r="T20" s="9">
        <f>'[2]Technology - country'!S22</f>
        <v>91</v>
      </c>
      <c r="U20" s="9">
        <f>'[2]Technology - country'!T22</f>
        <v>2</v>
      </c>
      <c r="V20" s="9">
        <f>'[2]Technology - country'!U22</f>
        <v>187</v>
      </c>
      <c r="W20" s="9">
        <f>'[2]Technology - country'!V22</f>
        <v>11</v>
      </c>
      <c r="X20" s="9">
        <f>'[2]Technology - country'!W22</f>
        <v>4</v>
      </c>
      <c r="Y20" s="9">
        <f>'[2]Technology - country'!X22</f>
        <v>12</v>
      </c>
      <c r="Z20" s="9">
        <f>'[2]Technology - country'!Y22</f>
        <v>1</v>
      </c>
      <c r="AA20" s="9">
        <f>'[2]Technology - country'!Z22</f>
        <v>1</v>
      </c>
      <c r="AB20" s="9">
        <f>'[2]Technology - country'!AA22</f>
        <v>0</v>
      </c>
      <c r="AC20" s="9">
        <f>'[2]Technology - country'!AB22</f>
        <v>2</v>
      </c>
      <c r="AD20" s="9">
        <f>'[2]Technology - country'!AC22</f>
        <v>4</v>
      </c>
      <c r="AE20" s="9">
        <f>'[2]Technology - country'!AD22</f>
        <v>248</v>
      </c>
      <c r="AF20" s="9">
        <f>'[2]Technology - country'!AE22</f>
        <v>34</v>
      </c>
      <c r="AG20" s="9">
        <f>'[2]Technology - country'!AF22</f>
        <v>37</v>
      </c>
      <c r="AH20" s="9">
        <f>'[2]Technology - country'!AG22</f>
        <v>14</v>
      </c>
      <c r="AI20" s="9">
        <f>'[2]Technology - country'!AH22</f>
        <v>0</v>
      </c>
      <c r="AJ20" s="9">
        <f>'[2]Technology - country'!AI22</f>
        <v>1</v>
      </c>
      <c r="AK20" s="9">
        <f>'[2]Technology - country'!AJ22</f>
        <v>134</v>
      </c>
      <c r="AL20" s="9">
        <f>'[2]Technology - country'!AK22</f>
        <v>13</v>
      </c>
      <c r="AM20" s="9">
        <f>'[2]Technology - country'!AL22</f>
        <v>1</v>
      </c>
      <c r="AN20" s="9">
        <f>'[2]Technology - country'!AM22</f>
        <v>0</v>
      </c>
      <c r="AO20" s="9">
        <f>'[2]Technology - country'!AN22</f>
        <v>56</v>
      </c>
      <c r="AP20" s="9">
        <v>85</v>
      </c>
      <c r="AQ20" s="9">
        <v>174</v>
      </c>
      <c r="AR20" s="9">
        <f>'[2]Technology - country'!$AO22</f>
        <v>499</v>
      </c>
      <c r="AS20" s="9">
        <v>162</v>
      </c>
      <c r="AT20" s="9">
        <f>'[2]Technology - country'!$AP22</f>
        <v>573</v>
      </c>
      <c r="AU20" s="9">
        <f>'[2]Technology - country'!$AQ22</f>
        <v>315</v>
      </c>
      <c r="AV20" s="9">
        <v>77</v>
      </c>
      <c r="AW20" s="9">
        <f>'[2]Technology - country'!$AR22</f>
        <v>3499</v>
      </c>
      <c r="AX20" s="9">
        <f t="shared" si="0"/>
        <v>267</v>
      </c>
      <c r="AY20" s="9">
        <v>9216</v>
      </c>
      <c r="AZ20" s="15"/>
      <c r="BA20" s="15"/>
    </row>
    <row r="21" spans="1:53" x14ac:dyDescent="0.35">
      <c r="A21" s="5"/>
      <c r="B21" s="9" t="s">
        <v>70</v>
      </c>
      <c r="C21" s="9">
        <f>'[2]Technology - country'!B23</f>
        <v>0</v>
      </c>
      <c r="D21" s="9">
        <f>'[2]Technology - country'!C23</f>
        <v>164</v>
      </c>
      <c r="E21" s="9">
        <f>'[2]Technology - country'!D23</f>
        <v>62</v>
      </c>
      <c r="F21" s="9">
        <f>'[2]Technology - country'!E23</f>
        <v>0</v>
      </c>
      <c r="G21" s="9">
        <f>'[2]Technology - country'!F23</f>
        <v>155</v>
      </c>
      <c r="H21" s="9">
        <f>'[2]Technology - country'!G23</f>
        <v>1</v>
      </c>
      <c r="I21" s="9">
        <f>'[2]Technology - country'!H23</f>
        <v>3</v>
      </c>
      <c r="J21" s="9">
        <f>'[2]Technology - country'!I23</f>
        <v>763</v>
      </c>
      <c r="K21" s="9">
        <f>'[2]Technology - country'!J23</f>
        <v>16</v>
      </c>
      <c r="L21" s="9">
        <f>'[2]Technology - country'!K23</f>
        <v>0</v>
      </c>
      <c r="M21" s="9">
        <f>'[2]Technology - country'!L23</f>
        <v>27</v>
      </c>
      <c r="N21" s="9">
        <f>'[2]Technology - country'!M23</f>
        <v>25</v>
      </c>
      <c r="O21" s="9">
        <f>'[2]Technology - country'!N23</f>
        <v>209</v>
      </c>
      <c r="P21" s="9">
        <f>'[2]Technology - country'!O23</f>
        <v>48</v>
      </c>
      <c r="Q21" s="9">
        <f>'[2]Technology - country'!P23</f>
        <v>0</v>
      </c>
      <c r="R21" s="9">
        <f>'[2]Technology - country'!Q23</f>
        <v>1</v>
      </c>
      <c r="S21" s="9">
        <f>'[2]Technology - country'!R23</f>
        <v>0</v>
      </c>
      <c r="T21" s="9">
        <f>'[2]Technology - country'!S23</f>
        <v>4</v>
      </c>
      <c r="U21" s="9">
        <f>'[2]Technology - country'!T23</f>
        <v>2</v>
      </c>
      <c r="V21" s="9">
        <f>'[2]Technology - country'!U23</f>
        <v>102</v>
      </c>
      <c r="W21" s="9">
        <f>'[2]Technology - country'!V23</f>
        <v>16</v>
      </c>
      <c r="X21" s="9">
        <f>'[2]Technology - country'!W23</f>
        <v>0</v>
      </c>
      <c r="Y21" s="9">
        <f>'[2]Technology - country'!X23</f>
        <v>8</v>
      </c>
      <c r="Z21" s="9">
        <f>'[2]Technology - country'!Y23</f>
        <v>0</v>
      </c>
      <c r="AA21" s="9">
        <f>'[2]Technology - country'!Z23</f>
        <v>0</v>
      </c>
      <c r="AB21" s="9">
        <f>'[2]Technology - country'!AA23</f>
        <v>0</v>
      </c>
      <c r="AC21" s="9">
        <f>'[2]Technology - country'!AB23</f>
        <v>0</v>
      </c>
      <c r="AD21" s="9">
        <f>'[2]Technology - country'!AC23</f>
        <v>0</v>
      </c>
      <c r="AE21" s="9">
        <f>'[2]Technology - country'!AD23</f>
        <v>241</v>
      </c>
      <c r="AF21" s="9">
        <f>'[2]Technology - country'!AE23</f>
        <v>4</v>
      </c>
      <c r="AG21" s="9">
        <f>'[2]Technology - country'!AF23</f>
        <v>7</v>
      </c>
      <c r="AH21" s="9">
        <f>'[2]Technology - country'!AG23</f>
        <v>8</v>
      </c>
      <c r="AI21" s="9">
        <f>'[2]Technology - country'!AH23</f>
        <v>0</v>
      </c>
      <c r="AJ21" s="9">
        <f>'[2]Technology - country'!AI23</f>
        <v>0</v>
      </c>
      <c r="AK21" s="9">
        <f>'[2]Technology - country'!AJ23</f>
        <v>11</v>
      </c>
      <c r="AL21" s="9">
        <f>'[2]Technology - country'!AK23</f>
        <v>0</v>
      </c>
      <c r="AM21" s="9">
        <f>'[2]Technology - country'!AL23</f>
        <v>1</v>
      </c>
      <c r="AN21" s="9">
        <f>'[2]Technology - country'!AM23</f>
        <v>0</v>
      </c>
      <c r="AO21" s="9">
        <f>'[2]Technology - country'!AN23</f>
        <v>12</v>
      </c>
      <c r="AP21" s="9">
        <v>6</v>
      </c>
      <c r="AQ21" s="9">
        <v>27</v>
      </c>
      <c r="AR21" s="9">
        <f>'[2]Technology - country'!$AO23</f>
        <v>98</v>
      </c>
      <c r="AS21" s="9">
        <v>6</v>
      </c>
      <c r="AT21" s="9">
        <f>'[2]Technology - country'!$AP23</f>
        <v>1029</v>
      </c>
      <c r="AU21" s="9">
        <f>'[2]Technology - country'!$AQ23</f>
        <v>260</v>
      </c>
      <c r="AV21" s="9">
        <v>10</v>
      </c>
      <c r="AW21" s="9">
        <f>'[2]Technology - country'!$AR23</f>
        <v>845</v>
      </c>
      <c r="AX21" s="9">
        <f t="shared" si="0"/>
        <v>90</v>
      </c>
      <c r="AY21" s="9">
        <v>4261</v>
      </c>
      <c r="AZ21" s="15"/>
      <c r="BA21" s="15"/>
    </row>
    <row r="22" spans="1:53" x14ac:dyDescent="0.35">
      <c r="A22" s="5"/>
      <c r="B22" s="9" t="s">
        <v>71</v>
      </c>
      <c r="C22" s="9">
        <f>'[2]Technology - country'!B24</f>
        <v>0</v>
      </c>
      <c r="D22" s="9">
        <f>'[2]Technology - country'!C24</f>
        <v>14</v>
      </c>
      <c r="E22" s="9">
        <f>'[2]Technology - country'!D24</f>
        <v>40</v>
      </c>
      <c r="F22" s="9">
        <f>'[2]Technology - country'!E24</f>
        <v>2</v>
      </c>
      <c r="G22" s="9">
        <f>'[2]Technology - country'!F24</f>
        <v>292</v>
      </c>
      <c r="H22" s="9">
        <f>'[2]Technology - country'!G24</f>
        <v>0</v>
      </c>
      <c r="I22" s="9">
        <f>'[2]Technology - country'!H24</f>
        <v>4</v>
      </c>
      <c r="J22" s="9">
        <f>'[2]Technology - country'!I24</f>
        <v>160</v>
      </c>
      <c r="K22" s="9">
        <f>'[2]Technology - country'!J24</f>
        <v>104</v>
      </c>
      <c r="L22" s="9">
        <f>'[2]Technology - country'!K24</f>
        <v>0</v>
      </c>
      <c r="M22" s="9">
        <f>'[2]Technology - country'!L24</f>
        <v>36</v>
      </c>
      <c r="N22" s="9">
        <f>'[2]Technology - country'!M24</f>
        <v>11</v>
      </c>
      <c r="O22" s="9">
        <f>'[2]Technology - country'!N24</f>
        <v>108</v>
      </c>
      <c r="P22" s="9">
        <f>'[2]Technology - country'!O24</f>
        <v>32</v>
      </c>
      <c r="Q22" s="9">
        <f>'[2]Technology - country'!P24</f>
        <v>2</v>
      </c>
      <c r="R22" s="9">
        <f>'[2]Technology - country'!Q24</f>
        <v>1</v>
      </c>
      <c r="S22" s="9">
        <f>'[2]Technology - country'!R24</f>
        <v>4</v>
      </c>
      <c r="T22" s="9">
        <f>'[2]Technology - country'!S24</f>
        <v>11</v>
      </c>
      <c r="U22" s="9">
        <f>'[2]Technology - country'!T24</f>
        <v>0</v>
      </c>
      <c r="V22" s="9">
        <f>'[2]Technology - country'!U24</f>
        <v>64</v>
      </c>
      <c r="W22" s="9">
        <f>'[2]Technology - country'!V24</f>
        <v>2</v>
      </c>
      <c r="X22" s="9">
        <f>'[2]Technology - country'!W24</f>
        <v>1</v>
      </c>
      <c r="Y22" s="9">
        <f>'[2]Technology - country'!X24</f>
        <v>12</v>
      </c>
      <c r="Z22" s="9">
        <f>'[2]Technology - country'!Y24</f>
        <v>0</v>
      </c>
      <c r="AA22" s="9">
        <f>'[2]Technology - country'!Z24</f>
        <v>0</v>
      </c>
      <c r="AB22" s="9">
        <f>'[2]Technology - country'!AA24</f>
        <v>0</v>
      </c>
      <c r="AC22" s="9">
        <f>'[2]Technology - country'!AB24</f>
        <v>0</v>
      </c>
      <c r="AD22" s="9">
        <f>'[2]Technology - country'!AC24</f>
        <v>0</v>
      </c>
      <c r="AE22" s="9">
        <f>'[2]Technology - country'!AD24</f>
        <v>317</v>
      </c>
      <c r="AF22" s="9">
        <f>'[2]Technology - country'!AE24</f>
        <v>10</v>
      </c>
      <c r="AG22" s="9">
        <f>'[2]Technology - country'!AF24</f>
        <v>7</v>
      </c>
      <c r="AH22" s="9">
        <f>'[2]Technology - country'!AG24</f>
        <v>10</v>
      </c>
      <c r="AI22" s="9">
        <f>'[2]Technology - country'!AH24</f>
        <v>0</v>
      </c>
      <c r="AJ22" s="9">
        <f>'[2]Technology - country'!AI24</f>
        <v>1</v>
      </c>
      <c r="AK22" s="9">
        <f>'[2]Technology - country'!AJ24</f>
        <v>25</v>
      </c>
      <c r="AL22" s="9">
        <f>'[2]Technology - country'!AK24</f>
        <v>1</v>
      </c>
      <c r="AM22" s="9">
        <f>'[2]Technology - country'!AL24</f>
        <v>0</v>
      </c>
      <c r="AN22" s="9">
        <f>'[2]Technology - country'!AM24</f>
        <v>0</v>
      </c>
      <c r="AO22" s="9">
        <f>'[2]Technology - country'!AN24</f>
        <v>13</v>
      </c>
      <c r="AP22" s="9">
        <v>19</v>
      </c>
      <c r="AQ22" s="9">
        <v>27</v>
      </c>
      <c r="AR22" s="9">
        <f>'[2]Technology - country'!$AO24</f>
        <v>53</v>
      </c>
      <c r="AS22" s="9">
        <v>30</v>
      </c>
      <c r="AT22" s="9">
        <f>'[2]Technology - country'!$AP24</f>
        <v>201</v>
      </c>
      <c r="AU22" s="9">
        <f>'[2]Technology - country'!$AQ24</f>
        <v>86</v>
      </c>
      <c r="AV22" s="9">
        <v>1</v>
      </c>
      <c r="AW22" s="9">
        <f>'[2]Technology - country'!$AR24</f>
        <v>391</v>
      </c>
      <c r="AX22" s="9">
        <f t="shared" si="0"/>
        <v>54</v>
      </c>
      <c r="AY22" s="9">
        <v>2146</v>
      </c>
      <c r="AZ22" s="15"/>
      <c r="BA22" s="15"/>
    </row>
    <row r="23" spans="1:53" x14ac:dyDescent="0.35">
      <c r="A23" s="5"/>
      <c r="B23" s="9" t="s">
        <v>72</v>
      </c>
      <c r="C23" s="9">
        <f>'[2]Technology - country'!B25</f>
        <v>0</v>
      </c>
      <c r="D23" s="9">
        <f>'[2]Technology - country'!C25</f>
        <v>37</v>
      </c>
      <c r="E23" s="9">
        <f>'[2]Technology - country'!D25</f>
        <v>89</v>
      </c>
      <c r="F23" s="9">
        <f>'[2]Technology - country'!E25</f>
        <v>1</v>
      </c>
      <c r="G23" s="9">
        <f>'[2]Technology - country'!F25</f>
        <v>264</v>
      </c>
      <c r="H23" s="9">
        <f>'[2]Technology - country'!G25</f>
        <v>0</v>
      </c>
      <c r="I23" s="9">
        <f>'[2]Technology - country'!H25</f>
        <v>7</v>
      </c>
      <c r="J23" s="9">
        <f>'[2]Technology - country'!I25</f>
        <v>843</v>
      </c>
      <c r="K23" s="9">
        <f>'[2]Technology - country'!J25</f>
        <v>79</v>
      </c>
      <c r="L23" s="9">
        <f>'[2]Technology - country'!K25</f>
        <v>1</v>
      </c>
      <c r="M23" s="9">
        <f>'[2]Technology - country'!L25</f>
        <v>60</v>
      </c>
      <c r="N23" s="9">
        <f>'[2]Technology - country'!M25</f>
        <v>58</v>
      </c>
      <c r="O23" s="9">
        <f>'[2]Technology - country'!N25</f>
        <v>220</v>
      </c>
      <c r="P23" s="9">
        <f>'[2]Technology - country'!O25</f>
        <v>155</v>
      </c>
      <c r="Q23" s="9">
        <f>'[2]Technology - country'!P25</f>
        <v>4</v>
      </c>
      <c r="R23" s="9">
        <f>'[2]Technology - country'!Q25</f>
        <v>0</v>
      </c>
      <c r="S23" s="9">
        <f>'[2]Technology - country'!R25</f>
        <v>2</v>
      </c>
      <c r="T23" s="9">
        <f>'[2]Technology - country'!S25</f>
        <v>14</v>
      </c>
      <c r="U23" s="9">
        <f>'[2]Technology - country'!T25</f>
        <v>1</v>
      </c>
      <c r="V23" s="9">
        <f>'[2]Technology - country'!U25</f>
        <v>63</v>
      </c>
      <c r="W23" s="9">
        <f>'[2]Technology - country'!V25</f>
        <v>2</v>
      </c>
      <c r="X23" s="9">
        <f>'[2]Technology - country'!W25</f>
        <v>0</v>
      </c>
      <c r="Y23" s="9">
        <f>'[2]Technology - country'!X25</f>
        <v>7</v>
      </c>
      <c r="Z23" s="9">
        <f>'[2]Technology - country'!Y25</f>
        <v>0</v>
      </c>
      <c r="AA23" s="9">
        <f>'[2]Technology - country'!Z25</f>
        <v>0</v>
      </c>
      <c r="AB23" s="9">
        <f>'[2]Technology - country'!AA25</f>
        <v>1</v>
      </c>
      <c r="AC23" s="9">
        <f>'[2]Technology - country'!AB25</f>
        <v>0</v>
      </c>
      <c r="AD23" s="9">
        <f>'[2]Technology - country'!AC25</f>
        <v>1</v>
      </c>
      <c r="AE23" s="9">
        <f>'[2]Technology - country'!AD25</f>
        <v>409</v>
      </c>
      <c r="AF23" s="9">
        <f>'[2]Technology - country'!AE25</f>
        <v>18</v>
      </c>
      <c r="AG23" s="9">
        <f>'[2]Technology - country'!AF25</f>
        <v>10</v>
      </c>
      <c r="AH23" s="9">
        <f>'[2]Technology - country'!AG25</f>
        <v>10</v>
      </c>
      <c r="AI23" s="9">
        <f>'[2]Technology - country'!AH25</f>
        <v>1</v>
      </c>
      <c r="AJ23" s="9">
        <f>'[2]Technology - country'!AI25</f>
        <v>1</v>
      </c>
      <c r="AK23" s="9">
        <f>'[2]Technology - country'!AJ25</f>
        <v>37</v>
      </c>
      <c r="AL23" s="9">
        <f>'[2]Technology - country'!AK25</f>
        <v>1</v>
      </c>
      <c r="AM23" s="9">
        <f>'[2]Technology - country'!AL25</f>
        <v>1</v>
      </c>
      <c r="AN23" s="9">
        <f>'[2]Technology - country'!AM25</f>
        <v>0</v>
      </c>
      <c r="AO23" s="9">
        <f>'[2]Technology - country'!AN25</f>
        <v>11</v>
      </c>
      <c r="AP23" s="9">
        <v>19</v>
      </c>
      <c r="AQ23" s="9">
        <v>47</v>
      </c>
      <c r="AR23" s="9">
        <f>'[2]Technology - country'!$AO25</f>
        <v>69</v>
      </c>
      <c r="AS23" s="9">
        <v>40</v>
      </c>
      <c r="AT23" s="9">
        <f>'[2]Technology - country'!$AP25</f>
        <v>603</v>
      </c>
      <c r="AU23" s="9">
        <f>'[2]Technology - country'!$AQ25</f>
        <v>93</v>
      </c>
      <c r="AV23" s="9">
        <v>4</v>
      </c>
      <c r="AW23" s="9">
        <f>'[2]Technology - country'!$AR25</f>
        <v>1093</v>
      </c>
      <c r="AX23" s="9">
        <f t="shared" si="0"/>
        <v>164</v>
      </c>
      <c r="AY23" s="9">
        <v>4540</v>
      </c>
      <c r="AZ23" s="15"/>
      <c r="BA23" s="15"/>
    </row>
    <row r="24" spans="1:53" x14ac:dyDescent="0.35">
      <c r="A24" s="5"/>
      <c r="B24" s="9" t="s">
        <v>73</v>
      </c>
      <c r="C24" s="9">
        <f>'[2]Technology - country'!B26</f>
        <v>0</v>
      </c>
      <c r="D24" s="9">
        <f>'[2]Technology - country'!C26</f>
        <v>76</v>
      </c>
      <c r="E24" s="9">
        <f>'[2]Technology - country'!D26</f>
        <v>136</v>
      </c>
      <c r="F24" s="9">
        <f>'[2]Technology - country'!E26</f>
        <v>0</v>
      </c>
      <c r="G24" s="9">
        <f>'[2]Technology - country'!F26</f>
        <v>133</v>
      </c>
      <c r="H24" s="9">
        <f>'[2]Technology - country'!G26</f>
        <v>0</v>
      </c>
      <c r="I24" s="9">
        <f>'[2]Technology - country'!H26</f>
        <v>4</v>
      </c>
      <c r="J24" s="9">
        <f>'[2]Technology - country'!I26</f>
        <v>671</v>
      </c>
      <c r="K24" s="9">
        <f>'[2]Technology - country'!J26</f>
        <v>47</v>
      </c>
      <c r="L24" s="9">
        <f>'[2]Technology - country'!K26</f>
        <v>0</v>
      </c>
      <c r="M24" s="9">
        <f>'[2]Technology - country'!L26</f>
        <v>45</v>
      </c>
      <c r="N24" s="9">
        <f>'[2]Technology - country'!M26</f>
        <v>20</v>
      </c>
      <c r="O24" s="9">
        <f>'[2]Technology - country'!N26</f>
        <v>309</v>
      </c>
      <c r="P24" s="9">
        <f>'[2]Technology - country'!O26</f>
        <v>94</v>
      </c>
      <c r="Q24" s="9">
        <f>'[2]Technology - country'!P26</f>
        <v>3</v>
      </c>
      <c r="R24" s="9">
        <f>'[2]Technology - country'!Q26</f>
        <v>0</v>
      </c>
      <c r="S24" s="9">
        <f>'[2]Technology - country'!R26</f>
        <v>1</v>
      </c>
      <c r="T24" s="9">
        <f>'[2]Technology - country'!S26</f>
        <v>8</v>
      </c>
      <c r="U24" s="9">
        <f>'[2]Technology - country'!T26</f>
        <v>0</v>
      </c>
      <c r="V24" s="9">
        <f>'[2]Technology - country'!U26</f>
        <v>73</v>
      </c>
      <c r="W24" s="9">
        <f>'[2]Technology - country'!V26</f>
        <v>33</v>
      </c>
      <c r="X24" s="9">
        <f>'[2]Technology - country'!W26</f>
        <v>3</v>
      </c>
      <c r="Y24" s="9">
        <f>'[2]Technology - country'!X26</f>
        <v>44</v>
      </c>
      <c r="Z24" s="9">
        <f>'[2]Technology - country'!Y26</f>
        <v>0</v>
      </c>
      <c r="AA24" s="9">
        <f>'[2]Technology - country'!Z26</f>
        <v>0</v>
      </c>
      <c r="AB24" s="9">
        <f>'[2]Technology - country'!AA26</f>
        <v>0</v>
      </c>
      <c r="AC24" s="9">
        <f>'[2]Technology - country'!AB26</f>
        <v>0</v>
      </c>
      <c r="AD24" s="9">
        <f>'[2]Technology - country'!AC26</f>
        <v>0</v>
      </c>
      <c r="AE24" s="9">
        <f>'[2]Technology - country'!AD26</f>
        <v>65</v>
      </c>
      <c r="AF24" s="9">
        <f>'[2]Technology - country'!AE26</f>
        <v>23</v>
      </c>
      <c r="AG24" s="9">
        <f>'[2]Technology - country'!AF26</f>
        <v>14</v>
      </c>
      <c r="AH24" s="9">
        <f>'[2]Technology - country'!AG26</f>
        <v>6</v>
      </c>
      <c r="AI24" s="9">
        <f>'[2]Technology - country'!AH26</f>
        <v>0</v>
      </c>
      <c r="AJ24" s="9">
        <f>'[2]Technology - country'!AI26</f>
        <v>0</v>
      </c>
      <c r="AK24" s="9">
        <f>'[2]Technology - country'!AJ26</f>
        <v>66</v>
      </c>
      <c r="AL24" s="9">
        <f>'[2]Technology - country'!AK26</f>
        <v>3</v>
      </c>
      <c r="AM24" s="9">
        <f>'[2]Technology - country'!AL26</f>
        <v>4</v>
      </c>
      <c r="AN24" s="9">
        <f>'[2]Technology - country'!AM26</f>
        <v>0</v>
      </c>
      <c r="AO24" s="9">
        <f>'[2]Technology - country'!AN26</f>
        <v>14</v>
      </c>
      <c r="AP24" s="9">
        <v>30</v>
      </c>
      <c r="AQ24" s="9">
        <v>50</v>
      </c>
      <c r="AR24" s="9">
        <f>'[2]Technology - country'!$AO26</f>
        <v>176</v>
      </c>
      <c r="AS24" s="9">
        <v>17</v>
      </c>
      <c r="AT24" s="9">
        <f>'[2]Technology - country'!$AP26</f>
        <v>879</v>
      </c>
      <c r="AU24" s="9">
        <f>'[2]Technology - country'!$AQ26</f>
        <v>232</v>
      </c>
      <c r="AV24" s="9">
        <v>11</v>
      </c>
      <c r="AW24" s="9">
        <f>'[2]Technology - country'!$AR26</f>
        <v>681</v>
      </c>
      <c r="AX24" s="9">
        <f t="shared" si="0"/>
        <v>78</v>
      </c>
      <c r="AY24" s="9">
        <v>4049</v>
      </c>
      <c r="AZ24" s="15"/>
      <c r="BA24" s="15"/>
    </row>
    <row r="25" spans="1:53" x14ac:dyDescent="0.35">
      <c r="A25" s="5"/>
      <c r="B25" s="9" t="s">
        <v>74</v>
      </c>
      <c r="C25" s="9">
        <f>'[2]Technology - country'!B27</f>
        <v>0</v>
      </c>
      <c r="D25" s="9">
        <f>'[2]Technology - country'!C27</f>
        <v>42</v>
      </c>
      <c r="E25" s="9">
        <f>'[2]Technology - country'!D27</f>
        <v>51</v>
      </c>
      <c r="F25" s="9">
        <f>'[2]Technology - country'!E27</f>
        <v>0</v>
      </c>
      <c r="G25" s="9">
        <f>'[2]Technology - country'!F27</f>
        <v>135</v>
      </c>
      <c r="H25" s="9">
        <f>'[2]Technology - country'!G27</f>
        <v>0</v>
      </c>
      <c r="I25" s="9">
        <f>'[2]Technology - country'!H27</f>
        <v>6</v>
      </c>
      <c r="J25" s="9">
        <f>'[2]Technology - country'!I27</f>
        <v>445</v>
      </c>
      <c r="K25" s="9">
        <f>'[2]Technology - country'!J27</f>
        <v>38</v>
      </c>
      <c r="L25" s="9">
        <f>'[2]Technology - country'!K27</f>
        <v>0</v>
      </c>
      <c r="M25" s="9">
        <f>'[2]Technology - country'!L27</f>
        <v>27</v>
      </c>
      <c r="N25" s="9">
        <f>'[2]Technology - country'!M27</f>
        <v>29</v>
      </c>
      <c r="O25" s="9">
        <f>'[2]Technology - country'!N27</f>
        <v>217</v>
      </c>
      <c r="P25" s="9">
        <f>'[2]Technology - country'!O27</f>
        <v>53</v>
      </c>
      <c r="Q25" s="9">
        <f>'[2]Technology - country'!P27</f>
        <v>11</v>
      </c>
      <c r="R25" s="9">
        <f>'[2]Technology - country'!Q27</f>
        <v>0</v>
      </c>
      <c r="S25" s="9">
        <f>'[2]Technology - country'!R27</f>
        <v>3</v>
      </c>
      <c r="T25" s="9">
        <f>'[2]Technology - country'!S27</f>
        <v>1</v>
      </c>
      <c r="U25" s="9">
        <f>'[2]Technology - country'!T27</f>
        <v>1</v>
      </c>
      <c r="V25" s="9">
        <f>'[2]Technology - country'!U27</f>
        <v>89</v>
      </c>
      <c r="W25" s="9">
        <f>'[2]Technology - country'!V27</f>
        <v>10</v>
      </c>
      <c r="X25" s="9">
        <f>'[2]Technology - country'!W27</f>
        <v>0</v>
      </c>
      <c r="Y25" s="9">
        <f>'[2]Technology - country'!X27</f>
        <v>32</v>
      </c>
      <c r="Z25" s="9">
        <f>'[2]Technology - country'!Y27</f>
        <v>1</v>
      </c>
      <c r="AA25" s="9">
        <f>'[2]Technology - country'!Z27</f>
        <v>0</v>
      </c>
      <c r="AB25" s="9">
        <f>'[2]Technology - country'!AA27</f>
        <v>0</v>
      </c>
      <c r="AC25" s="9">
        <f>'[2]Technology - country'!AB27</f>
        <v>0</v>
      </c>
      <c r="AD25" s="9">
        <f>'[2]Technology - country'!AC27</f>
        <v>3</v>
      </c>
      <c r="AE25" s="9">
        <f>'[2]Technology - country'!AD27</f>
        <v>62</v>
      </c>
      <c r="AF25" s="9">
        <f>'[2]Technology - country'!AE27</f>
        <v>9</v>
      </c>
      <c r="AG25" s="9">
        <f>'[2]Technology - country'!AF27</f>
        <v>11</v>
      </c>
      <c r="AH25" s="9">
        <f>'[2]Technology - country'!AG27</f>
        <v>2</v>
      </c>
      <c r="AI25" s="9">
        <f>'[2]Technology - country'!AH27</f>
        <v>0</v>
      </c>
      <c r="AJ25" s="9">
        <f>'[2]Technology - country'!AI27</f>
        <v>0</v>
      </c>
      <c r="AK25" s="9">
        <f>'[2]Technology - country'!AJ27</f>
        <v>38</v>
      </c>
      <c r="AL25" s="9">
        <f>'[2]Technology - country'!AK27</f>
        <v>1</v>
      </c>
      <c r="AM25" s="9">
        <f>'[2]Technology - country'!AL27</f>
        <v>0</v>
      </c>
      <c r="AN25" s="9">
        <f>'[2]Technology - country'!AM27</f>
        <v>0</v>
      </c>
      <c r="AO25" s="9">
        <f>'[2]Technology - country'!AN27</f>
        <v>5</v>
      </c>
      <c r="AP25" s="9">
        <v>11</v>
      </c>
      <c r="AQ25" s="9">
        <v>24</v>
      </c>
      <c r="AR25" s="9">
        <f>'[2]Technology - country'!$AO27</f>
        <v>79</v>
      </c>
      <c r="AS25" s="9">
        <v>4</v>
      </c>
      <c r="AT25" s="9">
        <f>'[2]Technology - country'!$AP27</f>
        <v>551</v>
      </c>
      <c r="AU25" s="9">
        <f>'[2]Technology - country'!$AQ27</f>
        <v>129</v>
      </c>
      <c r="AV25" s="9">
        <v>28</v>
      </c>
      <c r="AW25" s="9">
        <f>'[2]Technology - country'!$AR27</f>
        <v>486</v>
      </c>
      <c r="AX25" s="9">
        <f t="shared" si="0"/>
        <v>41</v>
      </c>
      <c r="AY25" s="9">
        <v>2675</v>
      </c>
      <c r="AZ25" s="15"/>
      <c r="BA25" s="15"/>
    </row>
    <row r="26" spans="1:53" x14ac:dyDescent="0.35">
      <c r="A26" s="5"/>
      <c r="B26" s="9" t="s">
        <v>75</v>
      </c>
      <c r="C26" s="9">
        <f>'[2]Technology - country'!B28</f>
        <v>0</v>
      </c>
      <c r="D26" s="9">
        <f>'[2]Technology - country'!C28</f>
        <v>0</v>
      </c>
      <c r="E26" s="9">
        <f>'[2]Technology - country'!D28</f>
        <v>0</v>
      </c>
      <c r="F26" s="9">
        <f>'[2]Technology - country'!E28</f>
        <v>0</v>
      </c>
      <c r="G26" s="9">
        <f>'[2]Technology - country'!F28</f>
        <v>5</v>
      </c>
      <c r="H26" s="9">
        <f>'[2]Technology - country'!G28</f>
        <v>0</v>
      </c>
      <c r="I26" s="9">
        <f>'[2]Technology - country'!H28</f>
        <v>1</v>
      </c>
      <c r="J26" s="9">
        <f>'[2]Technology - country'!I28</f>
        <v>17</v>
      </c>
      <c r="K26" s="9">
        <f>'[2]Technology - country'!J28</f>
        <v>1</v>
      </c>
      <c r="L26" s="9">
        <f>'[2]Technology - country'!K28</f>
        <v>0</v>
      </c>
      <c r="M26" s="9">
        <f>'[2]Technology - country'!L28</f>
        <v>1</v>
      </c>
      <c r="N26" s="9">
        <f>'[2]Technology - country'!M28</f>
        <v>1</v>
      </c>
      <c r="O26" s="9">
        <f>'[2]Technology - country'!N28</f>
        <v>14</v>
      </c>
      <c r="P26" s="9">
        <f>'[2]Technology - country'!O28</f>
        <v>5</v>
      </c>
      <c r="Q26" s="9">
        <f>'[2]Technology - country'!P28</f>
        <v>0</v>
      </c>
      <c r="R26" s="9">
        <f>'[2]Technology - country'!Q28</f>
        <v>0</v>
      </c>
      <c r="S26" s="9">
        <f>'[2]Technology - country'!R28</f>
        <v>0</v>
      </c>
      <c r="T26" s="9">
        <f>'[2]Technology - country'!S28</f>
        <v>1</v>
      </c>
      <c r="U26" s="9">
        <f>'[2]Technology - country'!T28</f>
        <v>0</v>
      </c>
      <c r="V26" s="9">
        <f>'[2]Technology - country'!U28</f>
        <v>8</v>
      </c>
      <c r="W26" s="9">
        <f>'[2]Technology - country'!V28</f>
        <v>0</v>
      </c>
      <c r="X26" s="9">
        <f>'[2]Technology - country'!W28</f>
        <v>1</v>
      </c>
      <c r="Y26" s="9">
        <f>'[2]Technology - country'!X28</f>
        <v>0</v>
      </c>
      <c r="Z26" s="9">
        <f>'[2]Technology - country'!Y28</f>
        <v>0</v>
      </c>
      <c r="AA26" s="9">
        <f>'[2]Technology - country'!Z28</f>
        <v>0</v>
      </c>
      <c r="AB26" s="9">
        <f>'[2]Technology - country'!AA28</f>
        <v>0</v>
      </c>
      <c r="AC26" s="9">
        <f>'[2]Technology - country'!AB28</f>
        <v>0</v>
      </c>
      <c r="AD26" s="9">
        <f>'[2]Technology - country'!AC28</f>
        <v>0</v>
      </c>
      <c r="AE26" s="9">
        <f>'[2]Technology - country'!AD28</f>
        <v>2</v>
      </c>
      <c r="AF26" s="9">
        <f>'[2]Technology - country'!AE28</f>
        <v>0</v>
      </c>
      <c r="AG26" s="9">
        <f>'[2]Technology - country'!AF28</f>
        <v>0</v>
      </c>
      <c r="AH26" s="9">
        <f>'[2]Technology - country'!AG28</f>
        <v>0</v>
      </c>
      <c r="AI26" s="9">
        <f>'[2]Technology - country'!AH28</f>
        <v>0</v>
      </c>
      <c r="AJ26" s="9">
        <f>'[2]Technology - country'!AI28</f>
        <v>0</v>
      </c>
      <c r="AK26" s="9">
        <f>'[2]Technology - country'!AJ28</f>
        <v>1</v>
      </c>
      <c r="AL26" s="9">
        <f>'[2]Technology - country'!AK28</f>
        <v>0</v>
      </c>
      <c r="AM26" s="9">
        <f>'[2]Technology - country'!AL28</f>
        <v>0</v>
      </c>
      <c r="AN26" s="9">
        <f>'[2]Technology - country'!AM28</f>
        <v>0</v>
      </c>
      <c r="AO26" s="9">
        <f>'[2]Technology - country'!AN28</f>
        <v>0</v>
      </c>
      <c r="AP26" s="9">
        <v>0</v>
      </c>
      <c r="AQ26" s="9">
        <v>1</v>
      </c>
      <c r="AR26" s="9">
        <f>'[2]Technology - country'!$AO28</f>
        <v>2</v>
      </c>
      <c r="AS26" s="9">
        <v>4</v>
      </c>
      <c r="AT26" s="9">
        <f>'[2]Technology - country'!$AP28</f>
        <v>18</v>
      </c>
      <c r="AU26" s="9">
        <f>'[2]Technology - country'!$AQ28</f>
        <v>5</v>
      </c>
      <c r="AV26" s="9">
        <v>3</v>
      </c>
      <c r="AW26" s="9">
        <f>'[2]Technology - country'!$AR28</f>
        <v>32</v>
      </c>
      <c r="AX26" s="9">
        <f t="shared" si="0"/>
        <v>3</v>
      </c>
      <c r="AY26" s="9">
        <v>126</v>
      </c>
      <c r="AZ26" s="15"/>
      <c r="BA26" s="15"/>
    </row>
    <row r="27" spans="1:53" x14ac:dyDescent="0.35">
      <c r="A27" s="5"/>
      <c r="B27" s="9" t="s">
        <v>76</v>
      </c>
      <c r="C27" s="9">
        <f>'[2]Technology - country'!B29</f>
        <v>0</v>
      </c>
      <c r="D27" s="9">
        <f>'[2]Technology - country'!C29</f>
        <v>42</v>
      </c>
      <c r="E27" s="9">
        <f>'[2]Technology - country'!D29</f>
        <v>79</v>
      </c>
      <c r="F27" s="9">
        <f>'[2]Technology - country'!E29</f>
        <v>0</v>
      </c>
      <c r="G27" s="9">
        <f>'[2]Technology - country'!F29</f>
        <v>186</v>
      </c>
      <c r="H27" s="9">
        <f>'[2]Technology - country'!G29</f>
        <v>1</v>
      </c>
      <c r="I27" s="9">
        <f>'[2]Technology - country'!H29</f>
        <v>7</v>
      </c>
      <c r="J27" s="9">
        <f>'[2]Technology - country'!I29</f>
        <v>788</v>
      </c>
      <c r="K27" s="9">
        <f>'[2]Technology - country'!J29</f>
        <v>57</v>
      </c>
      <c r="L27" s="9">
        <f>'[2]Technology - country'!K29</f>
        <v>2</v>
      </c>
      <c r="M27" s="9">
        <f>'[2]Technology - country'!L29</f>
        <v>43</v>
      </c>
      <c r="N27" s="9">
        <f>'[2]Technology - country'!M29</f>
        <v>66</v>
      </c>
      <c r="O27" s="9">
        <f>'[2]Technology - country'!N29</f>
        <v>272</v>
      </c>
      <c r="P27" s="9">
        <f>'[2]Technology - country'!O29</f>
        <v>168</v>
      </c>
      <c r="Q27" s="9">
        <f>'[2]Technology - country'!P29</f>
        <v>8</v>
      </c>
      <c r="R27" s="9">
        <f>'[2]Technology - country'!Q29</f>
        <v>0</v>
      </c>
      <c r="S27" s="9">
        <f>'[2]Technology - country'!R29</f>
        <v>2</v>
      </c>
      <c r="T27" s="9">
        <f>'[2]Technology - country'!S29</f>
        <v>17</v>
      </c>
      <c r="U27" s="9">
        <f>'[2]Technology - country'!T29</f>
        <v>2</v>
      </c>
      <c r="V27" s="9">
        <f>'[2]Technology - country'!U29</f>
        <v>144</v>
      </c>
      <c r="W27" s="9">
        <f>'[2]Technology - country'!V29</f>
        <v>3</v>
      </c>
      <c r="X27" s="9">
        <f>'[2]Technology - country'!W29</f>
        <v>3</v>
      </c>
      <c r="Y27" s="9">
        <f>'[2]Technology - country'!X29</f>
        <v>10</v>
      </c>
      <c r="Z27" s="9">
        <f>'[2]Technology - country'!Y29</f>
        <v>1</v>
      </c>
      <c r="AA27" s="9">
        <f>'[2]Technology - country'!Z29</f>
        <v>0</v>
      </c>
      <c r="AB27" s="9">
        <f>'[2]Technology - country'!AA29</f>
        <v>0</v>
      </c>
      <c r="AC27" s="9">
        <f>'[2]Technology - country'!AB29</f>
        <v>0</v>
      </c>
      <c r="AD27" s="9">
        <f>'[2]Technology - country'!AC29</f>
        <v>0</v>
      </c>
      <c r="AE27" s="9">
        <f>'[2]Technology - country'!AD29</f>
        <v>147</v>
      </c>
      <c r="AF27" s="9">
        <f>'[2]Technology - country'!AE29</f>
        <v>20</v>
      </c>
      <c r="AG27" s="9">
        <f>'[2]Technology - country'!AF29</f>
        <v>16</v>
      </c>
      <c r="AH27" s="9">
        <f>'[2]Technology - country'!AG29</f>
        <v>3</v>
      </c>
      <c r="AI27" s="9">
        <f>'[2]Technology - country'!AH29</f>
        <v>0</v>
      </c>
      <c r="AJ27" s="9">
        <f>'[2]Technology - country'!AI29</f>
        <v>0</v>
      </c>
      <c r="AK27" s="9">
        <f>'[2]Technology - country'!AJ29</f>
        <v>121</v>
      </c>
      <c r="AL27" s="9">
        <f>'[2]Technology - country'!AK29</f>
        <v>2</v>
      </c>
      <c r="AM27" s="9">
        <f>'[2]Technology - country'!AL29</f>
        <v>2</v>
      </c>
      <c r="AN27" s="9">
        <f>'[2]Technology - country'!AM29</f>
        <v>0</v>
      </c>
      <c r="AO27" s="9">
        <f>'[2]Technology - country'!AN29</f>
        <v>12</v>
      </c>
      <c r="AP27" s="9">
        <v>36</v>
      </c>
      <c r="AQ27" s="9">
        <v>67</v>
      </c>
      <c r="AR27" s="9">
        <f>'[2]Technology - country'!$AO29</f>
        <v>152</v>
      </c>
      <c r="AS27" s="9">
        <v>31</v>
      </c>
      <c r="AT27" s="9">
        <f>'[2]Technology - country'!$AP29</f>
        <v>430</v>
      </c>
      <c r="AU27" s="9">
        <f>'[2]Technology - country'!$AQ29</f>
        <v>157</v>
      </c>
      <c r="AV27" s="9">
        <v>33</v>
      </c>
      <c r="AW27" s="9">
        <f>'[2]Technology - country'!$AR29</f>
        <v>1002</v>
      </c>
      <c r="AX27" s="9">
        <f t="shared" si="0"/>
        <v>114</v>
      </c>
      <c r="AY27" s="9">
        <v>4246</v>
      </c>
      <c r="AZ27" s="15"/>
      <c r="BA27" s="15"/>
    </row>
    <row r="28" spans="1:53" x14ac:dyDescent="0.35">
      <c r="A28" s="4"/>
      <c r="B28" s="10" t="s">
        <v>77</v>
      </c>
      <c r="C28" s="10">
        <f>'[2]Technology - country'!B30</f>
        <v>0</v>
      </c>
      <c r="D28" s="10">
        <f>'[2]Technology - country'!C30</f>
        <v>26</v>
      </c>
      <c r="E28" s="10">
        <f>'[2]Technology - country'!D30</f>
        <v>30</v>
      </c>
      <c r="F28" s="10">
        <f>'[2]Technology - country'!E30</f>
        <v>0</v>
      </c>
      <c r="G28" s="10">
        <f>'[2]Technology - country'!F30</f>
        <v>53</v>
      </c>
      <c r="H28" s="10">
        <f>'[2]Technology - country'!G30</f>
        <v>1</v>
      </c>
      <c r="I28" s="10">
        <f>'[2]Technology - country'!H30</f>
        <v>8</v>
      </c>
      <c r="J28" s="10">
        <f>'[2]Technology - country'!I30</f>
        <v>311</v>
      </c>
      <c r="K28" s="10">
        <f>'[2]Technology - country'!J30</f>
        <v>16</v>
      </c>
      <c r="L28" s="10">
        <f>'[2]Technology - country'!K30</f>
        <v>0</v>
      </c>
      <c r="M28" s="10">
        <f>'[2]Technology - country'!L30</f>
        <v>28</v>
      </c>
      <c r="N28" s="10">
        <f>'[2]Technology - country'!M30</f>
        <v>29</v>
      </c>
      <c r="O28" s="10">
        <f>'[2]Technology - country'!N30</f>
        <v>126</v>
      </c>
      <c r="P28" s="10">
        <f>'[2]Technology - country'!O30</f>
        <v>77</v>
      </c>
      <c r="Q28" s="10">
        <f>'[2]Technology - country'!P30</f>
        <v>2</v>
      </c>
      <c r="R28" s="10">
        <f>'[2]Technology - country'!Q30</f>
        <v>1</v>
      </c>
      <c r="S28" s="10">
        <f>'[2]Technology - country'!R30</f>
        <v>2</v>
      </c>
      <c r="T28" s="10">
        <f>'[2]Technology - country'!S30</f>
        <v>7</v>
      </c>
      <c r="U28" s="10">
        <f>'[2]Technology - country'!T30</f>
        <v>1</v>
      </c>
      <c r="V28" s="10">
        <f>'[2]Technology - country'!U30</f>
        <v>93</v>
      </c>
      <c r="W28" s="10">
        <f>'[2]Technology - country'!V30</f>
        <v>8</v>
      </c>
      <c r="X28" s="10">
        <f>'[2]Technology - country'!W30</f>
        <v>2</v>
      </c>
      <c r="Y28" s="10">
        <f>'[2]Technology - country'!X30</f>
        <v>1</v>
      </c>
      <c r="Z28" s="10">
        <f>'[2]Technology - country'!Y30</f>
        <v>1</v>
      </c>
      <c r="AA28" s="10">
        <f>'[2]Technology - country'!Z30</f>
        <v>0</v>
      </c>
      <c r="AB28" s="10">
        <f>'[2]Technology - country'!AA30</f>
        <v>0</v>
      </c>
      <c r="AC28" s="10">
        <f>'[2]Technology - country'!AB30</f>
        <v>0</v>
      </c>
      <c r="AD28" s="10">
        <f>'[2]Technology - country'!AC30</f>
        <v>2</v>
      </c>
      <c r="AE28" s="10">
        <f>'[2]Technology - country'!AD30</f>
        <v>78</v>
      </c>
      <c r="AF28" s="10">
        <f>'[2]Technology - country'!AE30</f>
        <v>12</v>
      </c>
      <c r="AG28" s="10">
        <f>'[2]Technology - country'!AF30</f>
        <v>3</v>
      </c>
      <c r="AH28" s="10">
        <f>'[2]Technology - country'!AG30</f>
        <v>7</v>
      </c>
      <c r="AI28" s="10">
        <f>'[2]Technology - country'!AH30</f>
        <v>0</v>
      </c>
      <c r="AJ28" s="10">
        <f>'[2]Technology - country'!AI30</f>
        <v>0</v>
      </c>
      <c r="AK28" s="10">
        <f>'[2]Technology - country'!AJ30</f>
        <v>76</v>
      </c>
      <c r="AL28" s="10">
        <f>'[2]Technology - country'!AK30</f>
        <v>2</v>
      </c>
      <c r="AM28" s="10">
        <f>'[2]Technology - country'!AL30</f>
        <v>1</v>
      </c>
      <c r="AN28" s="10">
        <f>'[2]Technology - country'!AM30</f>
        <v>0</v>
      </c>
      <c r="AO28" s="10">
        <f>'[2]Technology - country'!AN30</f>
        <v>10</v>
      </c>
      <c r="AP28" s="10">
        <v>18</v>
      </c>
      <c r="AQ28" s="10">
        <v>26</v>
      </c>
      <c r="AR28" s="10">
        <f>'[2]Technology - country'!$AO30</f>
        <v>113</v>
      </c>
      <c r="AS28" s="10">
        <v>14</v>
      </c>
      <c r="AT28" s="10">
        <f>'[2]Technology - country'!$AP30</f>
        <v>211</v>
      </c>
      <c r="AU28" s="10">
        <f>'[2]Technology - country'!$AQ30</f>
        <v>55</v>
      </c>
      <c r="AV28" s="10">
        <v>5</v>
      </c>
      <c r="AW28" s="10">
        <f>'[2]Technology - country'!$AR30</f>
        <v>380</v>
      </c>
      <c r="AX28" s="10">
        <f t="shared" si="0"/>
        <v>42</v>
      </c>
      <c r="AY28" s="10">
        <v>1878</v>
      </c>
      <c r="AZ28" s="15"/>
      <c r="BA28" s="15"/>
    </row>
    <row r="29" spans="1:53" x14ac:dyDescent="0.35">
      <c r="A29" s="6" t="s">
        <v>78</v>
      </c>
      <c r="B29" s="11" t="s">
        <v>79</v>
      </c>
      <c r="C29" s="11">
        <f>'[2]Technology - country'!B31</f>
        <v>0</v>
      </c>
      <c r="D29" s="11">
        <f>'[2]Technology - country'!C31</f>
        <v>104</v>
      </c>
      <c r="E29" s="11">
        <f>'[2]Technology - country'!D31</f>
        <v>49</v>
      </c>
      <c r="F29" s="11">
        <f>'[2]Technology - country'!E31</f>
        <v>1</v>
      </c>
      <c r="G29" s="11">
        <f>'[2]Technology - country'!F31</f>
        <v>504</v>
      </c>
      <c r="H29" s="11">
        <f>'[2]Technology - country'!G31</f>
        <v>6</v>
      </c>
      <c r="I29" s="11">
        <f>'[2]Technology - country'!H31</f>
        <v>5</v>
      </c>
      <c r="J29" s="11">
        <f>'[2]Technology - country'!I31</f>
        <v>1008</v>
      </c>
      <c r="K29" s="11">
        <f>'[2]Technology - country'!J31</f>
        <v>62</v>
      </c>
      <c r="L29" s="11">
        <f>'[2]Technology - country'!K31</f>
        <v>3</v>
      </c>
      <c r="M29" s="11">
        <f>'[2]Technology - country'!L31</f>
        <v>69</v>
      </c>
      <c r="N29" s="11">
        <f>'[2]Technology - country'!M31</f>
        <v>53</v>
      </c>
      <c r="O29" s="11">
        <f>'[2]Technology - country'!N31</f>
        <v>234</v>
      </c>
      <c r="P29" s="11">
        <f>'[2]Technology - country'!O31</f>
        <v>120</v>
      </c>
      <c r="Q29" s="11">
        <f>'[2]Technology - country'!P31</f>
        <v>6</v>
      </c>
      <c r="R29" s="11">
        <f>'[2]Technology - country'!Q31</f>
        <v>0</v>
      </c>
      <c r="S29" s="11">
        <f>'[2]Technology - country'!R31</f>
        <v>2</v>
      </c>
      <c r="T29" s="11">
        <f>'[2]Technology - country'!S31</f>
        <v>10</v>
      </c>
      <c r="U29" s="11">
        <f>'[2]Technology - country'!T31</f>
        <v>2</v>
      </c>
      <c r="V29" s="11">
        <f>'[2]Technology - country'!U31</f>
        <v>394</v>
      </c>
      <c r="W29" s="11">
        <f>'[2]Technology - country'!V31</f>
        <v>20</v>
      </c>
      <c r="X29" s="11">
        <f>'[2]Technology - country'!W31</f>
        <v>0</v>
      </c>
      <c r="Y29" s="11">
        <f>'[2]Technology - country'!X31</f>
        <v>7</v>
      </c>
      <c r="Z29" s="11">
        <f>'[2]Technology - country'!Y31</f>
        <v>1</v>
      </c>
      <c r="AA29" s="11">
        <f>'[2]Technology - country'!Z31</f>
        <v>0</v>
      </c>
      <c r="AB29" s="11">
        <f>'[2]Technology - country'!AA31</f>
        <v>0</v>
      </c>
      <c r="AC29" s="11">
        <f>'[2]Technology - country'!AB31</f>
        <v>0</v>
      </c>
      <c r="AD29" s="11">
        <f>'[2]Technology - country'!AC31</f>
        <v>0</v>
      </c>
      <c r="AE29" s="11">
        <f>'[2]Technology - country'!AD31</f>
        <v>148</v>
      </c>
      <c r="AF29" s="11">
        <f>'[2]Technology - country'!AE31</f>
        <v>61</v>
      </c>
      <c r="AG29" s="11">
        <f>'[2]Technology - country'!AF31</f>
        <v>19</v>
      </c>
      <c r="AH29" s="11">
        <f>'[2]Technology - country'!AG31</f>
        <v>5</v>
      </c>
      <c r="AI29" s="11">
        <f>'[2]Technology - country'!AH31</f>
        <v>0</v>
      </c>
      <c r="AJ29" s="11">
        <f>'[2]Technology - country'!AI31</f>
        <v>1</v>
      </c>
      <c r="AK29" s="11">
        <f>'[2]Technology - country'!AJ31</f>
        <v>69</v>
      </c>
      <c r="AL29" s="11">
        <f>'[2]Technology - country'!AK31</f>
        <v>8</v>
      </c>
      <c r="AM29" s="11">
        <f>'[2]Technology - country'!AL31</f>
        <v>0</v>
      </c>
      <c r="AN29" s="11">
        <f>'[2]Technology - country'!AM31</f>
        <v>3</v>
      </c>
      <c r="AO29" s="11">
        <f>'[2]Technology - country'!AN31</f>
        <v>14</v>
      </c>
      <c r="AP29" s="11">
        <v>29</v>
      </c>
      <c r="AQ29" s="11">
        <v>36</v>
      </c>
      <c r="AR29" s="11">
        <f>'[2]Technology - country'!$AO31</f>
        <v>105</v>
      </c>
      <c r="AS29" s="11">
        <v>15</v>
      </c>
      <c r="AT29" s="11">
        <f>'[2]Technology - country'!$AP31</f>
        <v>435</v>
      </c>
      <c r="AU29" s="11">
        <f>'[2]Technology - country'!$AQ31</f>
        <v>54</v>
      </c>
      <c r="AV29" s="11">
        <v>14</v>
      </c>
      <c r="AW29" s="11">
        <f>'[2]Technology - country'!$AR31</f>
        <v>817</v>
      </c>
      <c r="AX29" s="11">
        <f t="shared" si="0"/>
        <v>64</v>
      </c>
      <c r="AY29" s="11">
        <v>4557</v>
      </c>
      <c r="AZ29" s="15"/>
      <c r="BA29" s="15"/>
    </row>
    <row r="30" spans="1:53" x14ac:dyDescent="0.35">
      <c r="A30" s="5"/>
      <c r="B30" s="9" t="s">
        <v>80</v>
      </c>
      <c r="C30" s="9">
        <f>'[2]Technology - country'!B32</f>
        <v>0</v>
      </c>
      <c r="D30" s="9">
        <f>'[2]Technology - country'!C32</f>
        <v>92</v>
      </c>
      <c r="E30" s="9">
        <f>'[2]Technology - country'!D32</f>
        <v>39</v>
      </c>
      <c r="F30" s="9">
        <f>'[2]Technology - country'!E32</f>
        <v>0</v>
      </c>
      <c r="G30" s="9">
        <f>'[2]Technology - country'!F32</f>
        <v>136</v>
      </c>
      <c r="H30" s="9">
        <f>'[2]Technology - country'!G32</f>
        <v>1</v>
      </c>
      <c r="I30" s="9">
        <f>'[2]Technology - country'!H32</f>
        <v>2</v>
      </c>
      <c r="J30" s="9">
        <f>'[2]Technology - country'!I32</f>
        <v>907</v>
      </c>
      <c r="K30" s="9">
        <f>'[2]Technology - country'!J32</f>
        <v>22</v>
      </c>
      <c r="L30" s="9">
        <f>'[2]Technology - country'!K32</f>
        <v>1</v>
      </c>
      <c r="M30" s="9">
        <f>'[2]Technology - country'!L32</f>
        <v>34</v>
      </c>
      <c r="N30" s="9">
        <f>'[2]Technology - country'!M32</f>
        <v>31</v>
      </c>
      <c r="O30" s="9">
        <f>'[2]Technology - country'!N32</f>
        <v>94</v>
      </c>
      <c r="P30" s="9">
        <f>'[2]Technology - country'!O32</f>
        <v>51</v>
      </c>
      <c r="Q30" s="9">
        <f>'[2]Technology - country'!P32</f>
        <v>30</v>
      </c>
      <c r="R30" s="9">
        <f>'[2]Technology - country'!Q32</f>
        <v>0</v>
      </c>
      <c r="S30" s="9">
        <f>'[2]Technology - country'!R32</f>
        <v>1</v>
      </c>
      <c r="T30" s="9">
        <f>'[2]Technology - country'!S32</f>
        <v>5</v>
      </c>
      <c r="U30" s="9">
        <f>'[2]Technology - country'!T32</f>
        <v>0</v>
      </c>
      <c r="V30" s="9">
        <f>'[2]Technology - country'!U32</f>
        <v>213</v>
      </c>
      <c r="W30" s="9">
        <f>'[2]Technology - country'!V32</f>
        <v>113</v>
      </c>
      <c r="X30" s="9">
        <f>'[2]Technology - country'!W32</f>
        <v>4</v>
      </c>
      <c r="Y30" s="9">
        <f>'[2]Technology - country'!X32</f>
        <v>19</v>
      </c>
      <c r="Z30" s="9">
        <f>'[2]Technology - country'!Y32</f>
        <v>0</v>
      </c>
      <c r="AA30" s="9">
        <f>'[2]Technology - country'!Z32</f>
        <v>0</v>
      </c>
      <c r="AB30" s="9">
        <f>'[2]Technology - country'!AA32</f>
        <v>0</v>
      </c>
      <c r="AC30" s="9">
        <f>'[2]Technology - country'!AB32</f>
        <v>0</v>
      </c>
      <c r="AD30" s="9">
        <f>'[2]Technology - country'!AC32</f>
        <v>2</v>
      </c>
      <c r="AE30" s="9">
        <f>'[2]Technology - country'!AD32</f>
        <v>77</v>
      </c>
      <c r="AF30" s="9">
        <f>'[2]Technology - country'!AE32</f>
        <v>11</v>
      </c>
      <c r="AG30" s="9">
        <f>'[2]Technology - country'!AF32</f>
        <v>15</v>
      </c>
      <c r="AH30" s="9">
        <f>'[2]Technology - country'!AG32</f>
        <v>2</v>
      </c>
      <c r="AI30" s="9">
        <f>'[2]Technology - country'!AH32</f>
        <v>2</v>
      </c>
      <c r="AJ30" s="9">
        <f>'[2]Technology - country'!AI32</f>
        <v>0</v>
      </c>
      <c r="AK30" s="9">
        <f>'[2]Technology - country'!AJ32</f>
        <v>98</v>
      </c>
      <c r="AL30" s="9">
        <f>'[2]Technology - country'!AK32</f>
        <v>5</v>
      </c>
      <c r="AM30" s="9">
        <f>'[2]Technology - country'!AL32</f>
        <v>6</v>
      </c>
      <c r="AN30" s="9">
        <f>'[2]Technology - country'!AM32</f>
        <v>3</v>
      </c>
      <c r="AO30" s="9">
        <f>'[2]Technology - country'!AN32</f>
        <v>10</v>
      </c>
      <c r="AP30" s="9">
        <v>7</v>
      </c>
      <c r="AQ30" s="9">
        <v>27</v>
      </c>
      <c r="AR30" s="9">
        <f>'[2]Technology - country'!$AO32</f>
        <v>105</v>
      </c>
      <c r="AS30" s="9">
        <v>26</v>
      </c>
      <c r="AT30" s="9">
        <f>'[2]Technology - country'!$AP32</f>
        <v>570</v>
      </c>
      <c r="AU30" s="9">
        <f>'[2]Technology - country'!$AQ32</f>
        <v>68</v>
      </c>
      <c r="AV30" s="9">
        <v>34</v>
      </c>
      <c r="AW30" s="9">
        <f>'[2]Technology - country'!$AR32</f>
        <v>640</v>
      </c>
      <c r="AX30" s="9">
        <f t="shared" si="0"/>
        <v>29</v>
      </c>
      <c r="AY30" s="9">
        <v>3532</v>
      </c>
      <c r="AZ30" s="15"/>
      <c r="BA30" s="15"/>
    </row>
    <row r="31" spans="1:53" x14ac:dyDescent="0.35">
      <c r="A31" s="5"/>
      <c r="B31" s="9" t="s">
        <v>81</v>
      </c>
      <c r="C31" s="9">
        <f>'[2]Technology - country'!B33</f>
        <v>1</v>
      </c>
      <c r="D31" s="9">
        <f>'[2]Technology - country'!C33</f>
        <v>32</v>
      </c>
      <c r="E31" s="9">
        <f>'[2]Technology - country'!D33</f>
        <v>51</v>
      </c>
      <c r="F31" s="9">
        <f>'[2]Technology - country'!E33</f>
        <v>1</v>
      </c>
      <c r="G31" s="9">
        <f>'[2]Technology - country'!F33</f>
        <v>139</v>
      </c>
      <c r="H31" s="9">
        <f>'[2]Technology - country'!G33</f>
        <v>1</v>
      </c>
      <c r="I31" s="9">
        <f>'[2]Technology - country'!H33</f>
        <v>7</v>
      </c>
      <c r="J31" s="9">
        <f>'[2]Technology - country'!I33</f>
        <v>713</v>
      </c>
      <c r="K31" s="9">
        <f>'[2]Technology - country'!J33</f>
        <v>335</v>
      </c>
      <c r="L31" s="9">
        <f>'[2]Technology - country'!K33</f>
        <v>1</v>
      </c>
      <c r="M31" s="9">
        <f>'[2]Technology - country'!L33</f>
        <v>103</v>
      </c>
      <c r="N31" s="9">
        <f>'[2]Technology - country'!M33</f>
        <v>22</v>
      </c>
      <c r="O31" s="9">
        <f>'[2]Technology - country'!N33</f>
        <v>391</v>
      </c>
      <c r="P31" s="9">
        <f>'[2]Technology - country'!O33</f>
        <v>206</v>
      </c>
      <c r="Q31" s="9">
        <f>'[2]Technology - country'!P33</f>
        <v>2</v>
      </c>
      <c r="R31" s="9">
        <f>'[2]Technology - country'!Q33</f>
        <v>0</v>
      </c>
      <c r="S31" s="9">
        <f>'[2]Technology - country'!R33</f>
        <v>3</v>
      </c>
      <c r="T31" s="9">
        <f>'[2]Technology - country'!S33</f>
        <v>34</v>
      </c>
      <c r="U31" s="9">
        <f>'[2]Technology - country'!T33</f>
        <v>1</v>
      </c>
      <c r="V31" s="9">
        <f>'[2]Technology - country'!U33</f>
        <v>123</v>
      </c>
      <c r="W31" s="9">
        <f>'[2]Technology - country'!V33</f>
        <v>2</v>
      </c>
      <c r="X31" s="9">
        <f>'[2]Technology - country'!W33</f>
        <v>0</v>
      </c>
      <c r="Y31" s="9">
        <f>'[2]Technology - country'!X33</f>
        <v>10</v>
      </c>
      <c r="Z31" s="9">
        <f>'[2]Technology - country'!Y33</f>
        <v>4</v>
      </c>
      <c r="AA31" s="9">
        <f>'[2]Technology - country'!Z33</f>
        <v>0</v>
      </c>
      <c r="AB31" s="9">
        <f>'[2]Technology - country'!AA33</f>
        <v>0</v>
      </c>
      <c r="AC31" s="9">
        <f>'[2]Technology - country'!AB33</f>
        <v>0</v>
      </c>
      <c r="AD31" s="9">
        <f>'[2]Technology - country'!AC33</f>
        <v>0</v>
      </c>
      <c r="AE31" s="9">
        <f>'[2]Technology - country'!AD33</f>
        <v>32</v>
      </c>
      <c r="AF31" s="9">
        <f>'[2]Technology - country'!AE33</f>
        <v>20</v>
      </c>
      <c r="AG31" s="9">
        <f>'[2]Technology - country'!AF33</f>
        <v>9</v>
      </c>
      <c r="AH31" s="9">
        <f>'[2]Technology - country'!AG33</f>
        <v>4</v>
      </c>
      <c r="AI31" s="9">
        <f>'[2]Technology - country'!AH33</f>
        <v>0</v>
      </c>
      <c r="AJ31" s="9">
        <f>'[2]Technology - country'!AI33</f>
        <v>1</v>
      </c>
      <c r="AK31" s="9">
        <f>'[2]Technology - country'!AJ33</f>
        <v>106</v>
      </c>
      <c r="AL31" s="9">
        <f>'[2]Technology - country'!AK33</f>
        <v>0</v>
      </c>
      <c r="AM31" s="9">
        <f>'[2]Technology - country'!AL33</f>
        <v>1</v>
      </c>
      <c r="AN31" s="9">
        <f>'[2]Technology - country'!AM33</f>
        <v>0</v>
      </c>
      <c r="AO31" s="9">
        <f>'[2]Technology - country'!AN33</f>
        <v>16</v>
      </c>
      <c r="AP31" s="9">
        <v>9</v>
      </c>
      <c r="AQ31" s="9">
        <v>102</v>
      </c>
      <c r="AR31" s="9">
        <f>'[2]Technology - country'!$AO33</f>
        <v>168</v>
      </c>
      <c r="AS31" s="9">
        <v>6</v>
      </c>
      <c r="AT31" s="9">
        <f>'[2]Technology - country'!$AP33</f>
        <v>424</v>
      </c>
      <c r="AU31" s="9">
        <f>'[2]Technology - country'!$AQ33</f>
        <v>124</v>
      </c>
      <c r="AV31" s="9">
        <v>19</v>
      </c>
      <c r="AW31" s="9">
        <f>'[2]Technology - country'!$AR33</f>
        <v>1045</v>
      </c>
      <c r="AX31" s="9">
        <f t="shared" si="0"/>
        <v>76</v>
      </c>
      <c r="AY31" s="9">
        <v>4344</v>
      </c>
      <c r="AZ31" s="15"/>
      <c r="BA31" s="15"/>
    </row>
    <row r="32" spans="1:53" x14ac:dyDescent="0.35">
      <c r="A32" s="5"/>
      <c r="B32" s="9" t="s">
        <v>82</v>
      </c>
      <c r="C32" s="9">
        <f>'[2]Technology - country'!B34</f>
        <v>0</v>
      </c>
      <c r="D32" s="9">
        <f>'[2]Technology - country'!C34</f>
        <v>57</v>
      </c>
      <c r="E32" s="9">
        <f>'[2]Technology - country'!D34</f>
        <v>47</v>
      </c>
      <c r="F32" s="9">
        <f>'[2]Technology - country'!E34</f>
        <v>0</v>
      </c>
      <c r="G32" s="9">
        <f>'[2]Technology - country'!F34</f>
        <v>120</v>
      </c>
      <c r="H32" s="9">
        <f>'[2]Technology - country'!G34</f>
        <v>0</v>
      </c>
      <c r="I32" s="9">
        <f>'[2]Technology - country'!H34</f>
        <v>3</v>
      </c>
      <c r="J32" s="9">
        <f>'[2]Technology - country'!I34</f>
        <v>353</v>
      </c>
      <c r="K32" s="9">
        <f>'[2]Technology - country'!J34</f>
        <v>17</v>
      </c>
      <c r="L32" s="9">
        <f>'[2]Technology - country'!K34</f>
        <v>1</v>
      </c>
      <c r="M32" s="9">
        <f>'[2]Technology - country'!L34</f>
        <v>22</v>
      </c>
      <c r="N32" s="9">
        <f>'[2]Technology - country'!M34</f>
        <v>59</v>
      </c>
      <c r="O32" s="9">
        <f>'[2]Technology - country'!N34</f>
        <v>50</v>
      </c>
      <c r="P32" s="9">
        <f>'[2]Technology - country'!O34</f>
        <v>49</v>
      </c>
      <c r="Q32" s="9">
        <f>'[2]Technology - country'!P34</f>
        <v>2</v>
      </c>
      <c r="R32" s="9">
        <f>'[2]Technology - country'!Q34</f>
        <v>1</v>
      </c>
      <c r="S32" s="9">
        <f>'[2]Technology - country'!R34</f>
        <v>1</v>
      </c>
      <c r="T32" s="9">
        <f>'[2]Technology - country'!S34</f>
        <v>9</v>
      </c>
      <c r="U32" s="9">
        <f>'[2]Technology - country'!T34</f>
        <v>1</v>
      </c>
      <c r="V32" s="9">
        <f>'[2]Technology - country'!U34</f>
        <v>114</v>
      </c>
      <c r="W32" s="9">
        <f>'[2]Technology - country'!V34</f>
        <v>1</v>
      </c>
      <c r="X32" s="9">
        <f>'[2]Technology - country'!W34</f>
        <v>0</v>
      </c>
      <c r="Y32" s="9">
        <f>'[2]Technology - country'!X34</f>
        <v>16</v>
      </c>
      <c r="Z32" s="9">
        <f>'[2]Technology - country'!Y34</f>
        <v>1</v>
      </c>
      <c r="AA32" s="9">
        <f>'[2]Technology - country'!Z34</f>
        <v>0</v>
      </c>
      <c r="AB32" s="9">
        <f>'[2]Technology - country'!AA34</f>
        <v>0</v>
      </c>
      <c r="AC32" s="9">
        <f>'[2]Technology - country'!AB34</f>
        <v>0</v>
      </c>
      <c r="AD32" s="9">
        <f>'[2]Technology - country'!AC34</f>
        <v>1</v>
      </c>
      <c r="AE32" s="9">
        <f>'[2]Technology - country'!AD34</f>
        <v>43</v>
      </c>
      <c r="AF32" s="9">
        <f>'[2]Technology - country'!AE34</f>
        <v>1</v>
      </c>
      <c r="AG32" s="9">
        <f>'[2]Technology - country'!AF34</f>
        <v>6</v>
      </c>
      <c r="AH32" s="9">
        <f>'[2]Technology - country'!AG34</f>
        <v>6</v>
      </c>
      <c r="AI32" s="9">
        <f>'[2]Technology - country'!AH34</f>
        <v>0</v>
      </c>
      <c r="AJ32" s="9">
        <f>'[2]Technology - country'!AI34</f>
        <v>0</v>
      </c>
      <c r="AK32" s="9">
        <f>'[2]Technology - country'!AJ34</f>
        <v>68</v>
      </c>
      <c r="AL32" s="9">
        <f>'[2]Technology - country'!AK34</f>
        <v>0</v>
      </c>
      <c r="AM32" s="9">
        <f>'[2]Technology - country'!AL34</f>
        <v>0</v>
      </c>
      <c r="AN32" s="9">
        <f>'[2]Technology - country'!AM34</f>
        <v>0</v>
      </c>
      <c r="AO32" s="9">
        <f>'[2]Technology - country'!AN34</f>
        <v>23</v>
      </c>
      <c r="AP32" s="9">
        <v>3</v>
      </c>
      <c r="AQ32" s="9">
        <v>8</v>
      </c>
      <c r="AR32" s="9">
        <f>'[2]Technology - country'!$AO34</f>
        <v>48</v>
      </c>
      <c r="AS32" s="9">
        <v>27</v>
      </c>
      <c r="AT32" s="9">
        <f>'[2]Technology - country'!$AP34</f>
        <v>580</v>
      </c>
      <c r="AU32" s="9">
        <f>'[2]Technology - country'!$AQ34</f>
        <v>34</v>
      </c>
      <c r="AV32" s="9">
        <v>21</v>
      </c>
      <c r="AW32" s="9">
        <f>'[2]Technology - country'!$AR34</f>
        <v>439</v>
      </c>
      <c r="AX32" s="9">
        <f t="shared" si="0"/>
        <v>35</v>
      </c>
      <c r="AY32" s="9">
        <v>2267</v>
      </c>
      <c r="AZ32" s="15"/>
      <c r="BA32" s="15"/>
    </row>
    <row r="33" spans="1:53" x14ac:dyDescent="0.35">
      <c r="A33" s="5"/>
      <c r="B33" s="9" t="s">
        <v>83</v>
      </c>
      <c r="C33" s="9">
        <f>'[2]Technology - country'!B35</f>
        <v>0</v>
      </c>
      <c r="D33" s="9">
        <f>'[2]Technology - country'!C35</f>
        <v>143</v>
      </c>
      <c r="E33" s="9">
        <f>'[2]Technology - country'!D35</f>
        <v>170</v>
      </c>
      <c r="F33" s="9">
        <f>'[2]Technology - country'!E35</f>
        <v>6</v>
      </c>
      <c r="G33" s="9">
        <f>'[2]Technology - country'!F35</f>
        <v>241</v>
      </c>
      <c r="H33" s="9">
        <f>'[2]Technology - country'!G35</f>
        <v>0</v>
      </c>
      <c r="I33" s="9">
        <f>'[2]Technology - country'!H35</f>
        <v>11</v>
      </c>
      <c r="J33" s="9">
        <f>'[2]Technology - country'!I35</f>
        <v>1228</v>
      </c>
      <c r="K33" s="9">
        <f>'[2]Technology - country'!J35</f>
        <v>151</v>
      </c>
      <c r="L33" s="9">
        <f>'[2]Technology - country'!K35</f>
        <v>10</v>
      </c>
      <c r="M33" s="9">
        <f>'[2]Technology - country'!L35</f>
        <v>75</v>
      </c>
      <c r="N33" s="9">
        <f>'[2]Technology - country'!M35</f>
        <v>71</v>
      </c>
      <c r="O33" s="9">
        <f>'[2]Technology - country'!N35</f>
        <v>492</v>
      </c>
      <c r="P33" s="9">
        <f>'[2]Technology - country'!O35</f>
        <v>189</v>
      </c>
      <c r="Q33" s="9">
        <f>'[2]Technology - country'!P35</f>
        <v>7</v>
      </c>
      <c r="R33" s="9">
        <f>'[2]Technology - country'!Q35</f>
        <v>0</v>
      </c>
      <c r="S33" s="9">
        <f>'[2]Technology - country'!R35</f>
        <v>6</v>
      </c>
      <c r="T33" s="9">
        <f>'[2]Technology - country'!S35</f>
        <v>23</v>
      </c>
      <c r="U33" s="9">
        <f>'[2]Technology - country'!T35</f>
        <v>11</v>
      </c>
      <c r="V33" s="9">
        <f>'[2]Technology - country'!U35</f>
        <v>324</v>
      </c>
      <c r="W33" s="9">
        <f>'[2]Technology - country'!V35</f>
        <v>12</v>
      </c>
      <c r="X33" s="9">
        <f>'[2]Technology - country'!W35</f>
        <v>5</v>
      </c>
      <c r="Y33" s="9">
        <f>'[2]Technology - country'!X35</f>
        <v>24</v>
      </c>
      <c r="Z33" s="9">
        <f>'[2]Technology - country'!Y35</f>
        <v>1</v>
      </c>
      <c r="AA33" s="9">
        <f>'[2]Technology - country'!Z35</f>
        <v>0</v>
      </c>
      <c r="AB33" s="9">
        <f>'[2]Technology - country'!AA35</f>
        <v>0</v>
      </c>
      <c r="AC33" s="9">
        <f>'[2]Technology - country'!AB35</f>
        <v>1</v>
      </c>
      <c r="AD33" s="9">
        <f>'[2]Technology - country'!AC35</f>
        <v>1</v>
      </c>
      <c r="AE33" s="9">
        <f>'[2]Technology - country'!AD35</f>
        <v>305</v>
      </c>
      <c r="AF33" s="9">
        <f>'[2]Technology - country'!AE35</f>
        <v>42</v>
      </c>
      <c r="AG33" s="9">
        <f>'[2]Technology - country'!AF35</f>
        <v>35</v>
      </c>
      <c r="AH33" s="9">
        <f>'[2]Technology - country'!AG35</f>
        <v>10</v>
      </c>
      <c r="AI33" s="9">
        <f>'[2]Technology - country'!AH35</f>
        <v>3</v>
      </c>
      <c r="AJ33" s="9">
        <f>'[2]Technology - country'!AI35</f>
        <v>1</v>
      </c>
      <c r="AK33" s="9">
        <f>'[2]Technology - country'!AJ35</f>
        <v>117</v>
      </c>
      <c r="AL33" s="9">
        <f>'[2]Technology - country'!AK35</f>
        <v>5</v>
      </c>
      <c r="AM33" s="9">
        <f>'[2]Technology - country'!AL35</f>
        <v>0</v>
      </c>
      <c r="AN33" s="9">
        <f>'[2]Technology - country'!AM35</f>
        <v>0</v>
      </c>
      <c r="AO33" s="9">
        <f>'[2]Technology - country'!AN35</f>
        <v>33</v>
      </c>
      <c r="AP33" s="9">
        <v>35</v>
      </c>
      <c r="AQ33" s="9">
        <v>79</v>
      </c>
      <c r="AR33" s="9">
        <f>'[2]Technology - country'!$AO35</f>
        <v>148</v>
      </c>
      <c r="AS33" s="9">
        <v>68</v>
      </c>
      <c r="AT33" s="9">
        <f>'[2]Technology - country'!$AP35</f>
        <v>694</v>
      </c>
      <c r="AU33" s="9">
        <f>'[2]Technology - country'!$AQ35</f>
        <v>112</v>
      </c>
      <c r="AV33" s="9">
        <v>31</v>
      </c>
      <c r="AW33" s="9">
        <f>'[2]Technology - country'!$AR35</f>
        <v>1458</v>
      </c>
      <c r="AX33" s="9">
        <f t="shared" si="0"/>
        <v>124</v>
      </c>
      <c r="AY33" s="9">
        <v>6502</v>
      </c>
      <c r="AZ33" s="15"/>
      <c r="BA33" s="15"/>
    </row>
    <row r="34" spans="1:53" x14ac:dyDescent="0.35">
      <c r="A34" s="5"/>
      <c r="B34" s="9" t="s">
        <v>84</v>
      </c>
      <c r="C34" s="9">
        <f>'[2]Technology - country'!B36</f>
        <v>0</v>
      </c>
      <c r="D34" s="9">
        <f>'[2]Technology - country'!C36</f>
        <v>41</v>
      </c>
      <c r="E34" s="9">
        <f>'[2]Technology - country'!D36</f>
        <v>24</v>
      </c>
      <c r="F34" s="9">
        <f>'[2]Technology - country'!E36</f>
        <v>0</v>
      </c>
      <c r="G34" s="9">
        <f>'[2]Technology - country'!F36</f>
        <v>75</v>
      </c>
      <c r="H34" s="9">
        <f>'[2]Technology - country'!G36</f>
        <v>2</v>
      </c>
      <c r="I34" s="9">
        <f>'[2]Technology - country'!H36</f>
        <v>12</v>
      </c>
      <c r="J34" s="9">
        <f>'[2]Technology - country'!I36</f>
        <v>485</v>
      </c>
      <c r="K34" s="9">
        <f>'[2]Technology - country'!J36</f>
        <v>37</v>
      </c>
      <c r="L34" s="9">
        <f>'[2]Technology - country'!K36</f>
        <v>0</v>
      </c>
      <c r="M34" s="9">
        <f>'[2]Technology - country'!L36</f>
        <v>42</v>
      </c>
      <c r="N34" s="9">
        <f>'[2]Technology - country'!M36</f>
        <v>34</v>
      </c>
      <c r="O34" s="9">
        <f>'[2]Technology - country'!N36</f>
        <v>153</v>
      </c>
      <c r="P34" s="9">
        <f>'[2]Technology - country'!O36</f>
        <v>63</v>
      </c>
      <c r="Q34" s="9">
        <f>'[2]Technology - country'!P36</f>
        <v>5</v>
      </c>
      <c r="R34" s="9">
        <f>'[2]Technology - country'!Q36</f>
        <v>0</v>
      </c>
      <c r="S34" s="9">
        <f>'[2]Technology - country'!R36</f>
        <v>1</v>
      </c>
      <c r="T34" s="9">
        <f>'[2]Technology - country'!S36</f>
        <v>2</v>
      </c>
      <c r="U34" s="9">
        <f>'[2]Technology - country'!T36</f>
        <v>0</v>
      </c>
      <c r="V34" s="9">
        <f>'[2]Technology - country'!U36</f>
        <v>120</v>
      </c>
      <c r="W34" s="9">
        <f>'[2]Technology - country'!V36</f>
        <v>2</v>
      </c>
      <c r="X34" s="9">
        <f>'[2]Technology - country'!W36</f>
        <v>0</v>
      </c>
      <c r="Y34" s="9">
        <f>'[2]Technology - country'!X36</f>
        <v>7</v>
      </c>
      <c r="Z34" s="9">
        <f>'[2]Technology - country'!Y36</f>
        <v>0</v>
      </c>
      <c r="AA34" s="9">
        <f>'[2]Technology - country'!Z36</f>
        <v>0</v>
      </c>
      <c r="AB34" s="9">
        <f>'[2]Technology - country'!AA36</f>
        <v>0</v>
      </c>
      <c r="AC34" s="9">
        <f>'[2]Technology - country'!AB36</f>
        <v>0</v>
      </c>
      <c r="AD34" s="9">
        <f>'[2]Technology - country'!AC36</f>
        <v>0</v>
      </c>
      <c r="AE34" s="9">
        <f>'[2]Technology - country'!AD36</f>
        <v>77</v>
      </c>
      <c r="AF34" s="9">
        <f>'[2]Technology - country'!AE36</f>
        <v>8</v>
      </c>
      <c r="AG34" s="9">
        <f>'[2]Technology - country'!AF36</f>
        <v>29</v>
      </c>
      <c r="AH34" s="9">
        <f>'[2]Technology - country'!AG36</f>
        <v>5</v>
      </c>
      <c r="AI34" s="9">
        <f>'[2]Technology - country'!AH36</f>
        <v>1</v>
      </c>
      <c r="AJ34" s="9">
        <f>'[2]Technology - country'!AI36</f>
        <v>1</v>
      </c>
      <c r="AK34" s="9">
        <f>'[2]Technology - country'!AJ36</f>
        <v>87</v>
      </c>
      <c r="AL34" s="9">
        <f>'[2]Technology - country'!AK36</f>
        <v>3</v>
      </c>
      <c r="AM34" s="9">
        <f>'[2]Technology - country'!AL36</f>
        <v>2</v>
      </c>
      <c r="AN34" s="9">
        <f>'[2]Technology - country'!AM36</f>
        <v>1</v>
      </c>
      <c r="AO34" s="9">
        <f>'[2]Technology - country'!AN36</f>
        <v>66</v>
      </c>
      <c r="AP34" s="9">
        <v>13</v>
      </c>
      <c r="AQ34" s="9">
        <v>16</v>
      </c>
      <c r="AR34" s="9">
        <f>'[2]Technology - country'!$AO36</f>
        <v>197</v>
      </c>
      <c r="AS34" s="9">
        <v>6</v>
      </c>
      <c r="AT34" s="9">
        <f>'[2]Technology - country'!$AP36</f>
        <v>409</v>
      </c>
      <c r="AU34" s="9">
        <f>'[2]Technology - country'!$AQ36</f>
        <v>218</v>
      </c>
      <c r="AV34" s="9">
        <v>13</v>
      </c>
      <c r="AW34" s="9">
        <f>'[2]Technology - country'!$AR36</f>
        <v>347</v>
      </c>
      <c r="AX34" s="9">
        <f t="shared" si="0"/>
        <v>24</v>
      </c>
      <c r="AY34" s="9">
        <v>2628</v>
      </c>
      <c r="AZ34" s="15"/>
      <c r="BA34" s="15"/>
    </row>
    <row r="35" spans="1:53" x14ac:dyDescent="0.35">
      <c r="A35" s="5"/>
      <c r="B35" s="9" t="s">
        <v>85</v>
      </c>
      <c r="C35" s="9">
        <f>'[2]Technology - country'!B37</f>
        <v>0</v>
      </c>
      <c r="D35" s="9">
        <f>'[2]Technology - country'!C37</f>
        <v>63</v>
      </c>
      <c r="E35" s="9">
        <f>'[2]Technology - country'!D37</f>
        <v>35</v>
      </c>
      <c r="F35" s="9">
        <f>'[2]Technology - country'!E37</f>
        <v>0</v>
      </c>
      <c r="G35" s="9">
        <f>'[2]Technology - country'!F37</f>
        <v>118</v>
      </c>
      <c r="H35" s="9">
        <f>'[2]Technology - country'!G37</f>
        <v>0</v>
      </c>
      <c r="I35" s="9">
        <f>'[2]Technology - country'!H37</f>
        <v>4</v>
      </c>
      <c r="J35" s="9">
        <f>'[2]Technology - country'!I37</f>
        <v>1030</v>
      </c>
      <c r="K35" s="9">
        <f>'[2]Technology - country'!J37</f>
        <v>46</v>
      </c>
      <c r="L35" s="9">
        <f>'[2]Technology - country'!K37</f>
        <v>0</v>
      </c>
      <c r="M35" s="9">
        <f>'[2]Technology - country'!L37</f>
        <v>34</v>
      </c>
      <c r="N35" s="9">
        <f>'[2]Technology - country'!M37</f>
        <v>18</v>
      </c>
      <c r="O35" s="9">
        <f>'[2]Technology - country'!N37</f>
        <v>330</v>
      </c>
      <c r="P35" s="9">
        <f>'[2]Technology - country'!O37</f>
        <v>133</v>
      </c>
      <c r="Q35" s="9">
        <f>'[2]Technology - country'!P37</f>
        <v>0</v>
      </c>
      <c r="R35" s="9">
        <f>'[2]Technology - country'!Q37</f>
        <v>1</v>
      </c>
      <c r="S35" s="9">
        <f>'[2]Technology - country'!R37</f>
        <v>4</v>
      </c>
      <c r="T35" s="9">
        <f>'[2]Technology - country'!S37</f>
        <v>17</v>
      </c>
      <c r="U35" s="9">
        <f>'[2]Technology - country'!T37</f>
        <v>1</v>
      </c>
      <c r="V35" s="9">
        <f>'[2]Technology - country'!U37</f>
        <v>189</v>
      </c>
      <c r="W35" s="9">
        <f>'[2]Technology - country'!V37</f>
        <v>34</v>
      </c>
      <c r="X35" s="9">
        <f>'[2]Technology - country'!W37</f>
        <v>0</v>
      </c>
      <c r="Y35" s="9">
        <f>'[2]Technology - country'!X37</f>
        <v>20</v>
      </c>
      <c r="Z35" s="9">
        <f>'[2]Technology - country'!Y37</f>
        <v>0</v>
      </c>
      <c r="AA35" s="9">
        <f>'[2]Technology - country'!Z37</f>
        <v>0</v>
      </c>
      <c r="AB35" s="9">
        <f>'[2]Technology - country'!AA37</f>
        <v>0</v>
      </c>
      <c r="AC35" s="9">
        <f>'[2]Technology - country'!AB37</f>
        <v>0</v>
      </c>
      <c r="AD35" s="9">
        <f>'[2]Technology - country'!AC37</f>
        <v>0</v>
      </c>
      <c r="AE35" s="9">
        <f>'[2]Technology - country'!AD37</f>
        <v>50</v>
      </c>
      <c r="AF35" s="9">
        <f>'[2]Technology - country'!AE37</f>
        <v>24</v>
      </c>
      <c r="AG35" s="9">
        <f>'[2]Technology - country'!AF37</f>
        <v>11</v>
      </c>
      <c r="AH35" s="9">
        <f>'[2]Technology - country'!AG37</f>
        <v>2</v>
      </c>
      <c r="AI35" s="9">
        <f>'[2]Technology - country'!AH37</f>
        <v>1</v>
      </c>
      <c r="AJ35" s="9">
        <f>'[2]Technology - country'!AI37</f>
        <v>0</v>
      </c>
      <c r="AK35" s="9">
        <f>'[2]Technology - country'!AJ37</f>
        <v>146</v>
      </c>
      <c r="AL35" s="9">
        <f>'[2]Technology - country'!AK37</f>
        <v>9</v>
      </c>
      <c r="AM35" s="9">
        <f>'[2]Technology - country'!AL37</f>
        <v>2</v>
      </c>
      <c r="AN35" s="9">
        <f>'[2]Technology - country'!AM37</f>
        <v>0</v>
      </c>
      <c r="AO35" s="9">
        <f>'[2]Technology - country'!AN37</f>
        <v>22</v>
      </c>
      <c r="AP35" s="9">
        <v>8</v>
      </c>
      <c r="AQ35" s="9">
        <v>50</v>
      </c>
      <c r="AR35" s="9">
        <f>'[2]Technology - country'!$AO37</f>
        <v>170</v>
      </c>
      <c r="AS35" s="9">
        <v>10</v>
      </c>
      <c r="AT35" s="9">
        <f>'[2]Technology - country'!$AP37</f>
        <v>479</v>
      </c>
      <c r="AU35" s="9">
        <f>'[2]Technology - country'!$AQ37</f>
        <v>53</v>
      </c>
      <c r="AV35" s="9">
        <v>26</v>
      </c>
      <c r="AW35" s="9">
        <f>'[2]Technology - country'!$AR37</f>
        <v>637</v>
      </c>
      <c r="AX35" s="9">
        <f t="shared" si="0"/>
        <v>44</v>
      </c>
      <c r="AY35" s="9">
        <v>3821</v>
      </c>
      <c r="AZ35" s="15"/>
      <c r="BA35" s="15"/>
    </row>
    <row r="36" spans="1:53" x14ac:dyDescent="0.35">
      <c r="A36" s="4"/>
      <c r="B36" s="10" t="s">
        <v>86</v>
      </c>
      <c r="C36" s="10">
        <f>'[2]Technology - country'!B38</f>
        <v>0</v>
      </c>
      <c r="D36" s="10">
        <f>'[2]Technology - country'!C38</f>
        <v>142</v>
      </c>
      <c r="E36" s="10">
        <f>'[2]Technology - country'!D38</f>
        <v>127</v>
      </c>
      <c r="F36" s="10">
        <f>'[2]Technology - country'!E38</f>
        <v>2</v>
      </c>
      <c r="G36" s="10">
        <f>'[2]Technology - country'!F38</f>
        <v>166</v>
      </c>
      <c r="H36" s="10">
        <f>'[2]Technology - country'!G38</f>
        <v>0</v>
      </c>
      <c r="I36" s="10">
        <f>'[2]Technology - country'!H38</f>
        <v>9</v>
      </c>
      <c r="J36" s="10">
        <f>'[2]Technology - country'!I38</f>
        <v>2003</v>
      </c>
      <c r="K36" s="10">
        <f>'[2]Technology - country'!J38</f>
        <v>42</v>
      </c>
      <c r="L36" s="10">
        <f>'[2]Technology - country'!K38</f>
        <v>1</v>
      </c>
      <c r="M36" s="10">
        <f>'[2]Technology - country'!L38</f>
        <v>117</v>
      </c>
      <c r="N36" s="10">
        <f>'[2]Technology - country'!M38</f>
        <v>56</v>
      </c>
      <c r="O36" s="10">
        <f>'[2]Technology - country'!N38</f>
        <v>1021</v>
      </c>
      <c r="P36" s="10">
        <f>'[2]Technology - country'!O38</f>
        <v>325</v>
      </c>
      <c r="Q36" s="10">
        <f>'[2]Technology - country'!P38</f>
        <v>8</v>
      </c>
      <c r="R36" s="10">
        <f>'[2]Technology - country'!Q38</f>
        <v>2</v>
      </c>
      <c r="S36" s="10">
        <f>'[2]Technology - country'!R38</f>
        <v>10</v>
      </c>
      <c r="T36" s="10">
        <f>'[2]Technology - country'!S38</f>
        <v>15</v>
      </c>
      <c r="U36" s="10">
        <f>'[2]Technology - country'!T38</f>
        <v>3</v>
      </c>
      <c r="V36" s="10">
        <f>'[2]Technology - country'!U38</f>
        <v>397</v>
      </c>
      <c r="W36" s="10">
        <f>'[2]Technology - country'!V38</f>
        <v>63</v>
      </c>
      <c r="X36" s="10">
        <f>'[2]Technology - country'!W38</f>
        <v>5</v>
      </c>
      <c r="Y36" s="10">
        <f>'[2]Technology - country'!X38</f>
        <v>17</v>
      </c>
      <c r="Z36" s="10">
        <f>'[2]Technology - country'!Y38</f>
        <v>0</v>
      </c>
      <c r="AA36" s="10">
        <f>'[2]Technology - country'!Z38</f>
        <v>0</v>
      </c>
      <c r="AB36" s="10">
        <f>'[2]Technology - country'!AA38</f>
        <v>0</v>
      </c>
      <c r="AC36" s="10">
        <f>'[2]Technology - country'!AB38</f>
        <v>0</v>
      </c>
      <c r="AD36" s="10">
        <f>'[2]Technology - country'!AC38</f>
        <v>0</v>
      </c>
      <c r="AE36" s="10">
        <f>'[2]Technology - country'!AD38</f>
        <v>183</v>
      </c>
      <c r="AF36" s="10">
        <f>'[2]Technology - country'!AE38</f>
        <v>48</v>
      </c>
      <c r="AG36" s="10">
        <f>'[2]Technology - country'!AF38</f>
        <v>35</v>
      </c>
      <c r="AH36" s="10">
        <f>'[2]Technology - country'!AG38</f>
        <v>15</v>
      </c>
      <c r="AI36" s="10">
        <f>'[2]Technology - country'!AH38</f>
        <v>1</v>
      </c>
      <c r="AJ36" s="10">
        <f>'[2]Technology - country'!AI38</f>
        <v>1</v>
      </c>
      <c r="AK36" s="10">
        <f>'[2]Technology - country'!AJ38</f>
        <v>473</v>
      </c>
      <c r="AL36" s="10">
        <f>'[2]Technology - country'!AK38</f>
        <v>6</v>
      </c>
      <c r="AM36" s="10">
        <f>'[2]Technology - country'!AL38</f>
        <v>1</v>
      </c>
      <c r="AN36" s="10">
        <f>'[2]Technology - country'!AM38</f>
        <v>0</v>
      </c>
      <c r="AO36" s="10">
        <f>'[2]Technology - country'!AN38</f>
        <v>23</v>
      </c>
      <c r="AP36" s="10">
        <v>35</v>
      </c>
      <c r="AQ36" s="10">
        <v>146</v>
      </c>
      <c r="AR36" s="10">
        <f>'[2]Technology - country'!$AO38</f>
        <v>524</v>
      </c>
      <c r="AS36" s="10">
        <v>50</v>
      </c>
      <c r="AT36" s="10">
        <f>'[2]Technology - country'!$AP38</f>
        <v>1451</v>
      </c>
      <c r="AU36" s="10">
        <f>'[2]Technology - country'!$AQ38</f>
        <v>245</v>
      </c>
      <c r="AV36" s="10">
        <v>49</v>
      </c>
      <c r="AW36" s="10">
        <f>'[2]Technology - country'!$AR38</f>
        <v>1561</v>
      </c>
      <c r="AX36" s="10">
        <f t="shared" si="0"/>
        <v>142</v>
      </c>
      <c r="AY36" s="10">
        <v>9520</v>
      </c>
      <c r="AZ36" s="15"/>
      <c r="BA36" s="15"/>
    </row>
    <row r="37" spans="1:53" x14ac:dyDescent="0.35">
      <c r="A37" s="3" t="s">
        <v>87</v>
      </c>
      <c r="B37" s="11" t="s">
        <v>88</v>
      </c>
      <c r="C37" s="11">
        <f>'[2]Technology - country'!B39</f>
        <v>0</v>
      </c>
      <c r="D37" s="11">
        <f>'[2]Technology - country'!C39</f>
        <v>67</v>
      </c>
      <c r="E37" s="11">
        <f>'[2]Technology - country'!D39</f>
        <v>25</v>
      </c>
      <c r="F37" s="11">
        <f>'[2]Technology - country'!E39</f>
        <v>2</v>
      </c>
      <c r="G37" s="11">
        <f>'[2]Technology - country'!F39</f>
        <v>167</v>
      </c>
      <c r="H37" s="11">
        <f>'[2]Technology - country'!G39</f>
        <v>3</v>
      </c>
      <c r="I37" s="11">
        <f>'[2]Technology - country'!H39</f>
        <v>1</v>
      </c>
      <c r="J37" s="11">
        <f>'[2]Technology - country'!I39</f>
        <v>593</v>
      </c>
      <c r="K37" s="11">
        <f>'[2]Technology - country'!J39</f>
        <v>47</v>
      </c>
      <c r="L37" s="11">
        <f>'[2]Technology - country'!K39</f>
        <v>3</v>
      </c>
      <c r="M37" s="11">
        <f>'[2]Technology - country'!L39</f>
        <v>56</v>
      </c>
      <c r="N37" s="11">
        <f>'[2]Technology - country'!M39</f>
        <v>20</v>
      </c>
      <c r="O37" s="11">
        <f>'[2]Technology - country'!N39</f>
        <v>157</v>
      </c>
      <c r="P37" s="11">
        <f>'[2]Technology - country'!O39</f>
        <v>96</v>
      </c>
      <c r="Q37" s="11">
        <f>'[2]Technology - country'!P39</f>
        <v>3</v>
      </c>
      <c r="R37" s="11">
        <f>'[2]Technology - country'!Q39</f>
        <v>1</v>
      </c>
      <c r="S37" s="11">
        <f>'[2]Technology - country'!R39</f>
        <v>4</v>
      </c>
      <c r="T37" s="11">
        <f>'[2]Technology - country'!S39</f>
        <v>10</v>
      </c>
      <c r="U37" s="11">
        <f>'[2]Technology - country'!T39</f>
        <v>0</v>
      </c>
      <c r="V37" s="11">
        <f>'[2]Technology - country'!U39</f>
        <v>209</v>
      </c>
      <c r="W37" s="11">
        <f>'[2]Technology - country'!V39</f>
        <v>11</v>
      </c>
      <c r="X37" s="11">
        <f>'[2]Technology - country'!W39</f>
        <v>0</v>
      </c>
      <c r="Y37" s="11">
        <f>'[2]Technology - country'!X39</f>
        <v>6</v>
      </c>
      <c r="Z37" s="11">
        <f>'[2]Technology - country'!Y39</f>
        <v>1</v>
      </c>
      <c r="AA37" s="11">
        <f>'[2]Technology - country'!Z39</f>
        <v>1</v>
      </c>
      <c r="AB37" s="11">
        <f>'[2]Technology - country'!AA39</f>
        <v>0</v>
      </c>
      <c r="AC37" s="11">
        <f>'[2]Technology - country'!AB39</f>
        <v>0</v>
      </c>
      <c r="AD37" s="11">
        <f>'[2]Technology - country'!AC39</f>
        <v>1</v>
      </c>
      <c r="AE37" s="11">
        <f>'[2]Technology - country'!AD39</f>
        <v>144</v>
      </c>
      <c r="AF37" s="11">
        <f>'[2]Technology - country'!AE39</f>
        <v>9</v>
      </c>
      <c r="AG37" s="11">
        <f>'[2]Technology - country'!AF39</f>
        <v>8</v>
      </c>
      <c r="AH37" s="11">
        <f>'[2]Technology - country'!AG39</f>
        <v>14</v>
      </c>
      <c r="AI37" s="11">
        <f>'[2]Technology - country'!AH39</f>
        <v>1</v>
      </c>
      <c r="AJ37" s="11">
        <f>'[2]Technology - country'!AI39</f>
        <v>2</v>
      </c>
      <c r="AK37" s="11">
        <f>'[2]Technology - country'!AJ39</f>
        <v>50</v>
      </c>
      <c r="AL37" s="11">
        <f>'[2]Technology - country'!AK39</f>
        <v>2</v>
      </c>
      <c r="AM37" s="11">
        <f>'[2]Technology - country'!AL39</f>
        <v>2</v>
      </c>
      <c r="AN37" s="11">
        <f>'[2]Technology - country'!AM39</f>
        <v>0</v>
      </c>
      <c r="AO37" s="11">
        <f>'[2]Technology - country'!AN39</f>
        <v>74</v>
      </c>
      <c r="AP37" s="11">
        <v>51</v>
      </c>
      <c r="AQ37" s="11">
        <v>22</v>
      </c>
      <c r="AR37" s="11">
        <f>'[2]Technology - country'!$AO39</f>
        <v>308</v>
      </c>
      <c r="AS37" s="11">
        <v>21</v>
      </c>
      <c r="AT37" s="11">
        <f>'[2]Technology - country'!$AP39</f>
        <v>156</v>
      </c>
      <c r="AU37" s="11">
        <f>'[2]Technology - country'!$AQ39</f>
        <v>182</v>
      </c>
      <c r="AV37" s="11">
        <v>33</v>
      </c>
      <c r="AW37" s="11">
        <f>'[2]Technology - country'!$AR39</f>
        <v>718</v>
      </c>
      <c r="AX37" s="11">
        <f t="shared" si="0"/>
        <v>64</v>
      </c>
      <c r="AY37" s="11">
        <v>3345</v>
      </c>
      <c r="AZ37" s="15"/>
      <c r="BA37" s="15"/>
    </row>
    <row r="38" spans="1:53" x14ac:dyDescent="0.35">
      <c r="A38" s="5"/>
      <c r="B38" s="9" t="s">
        <v>89</v>
      </c>
      <c r="C38" s="9">
        <f>'[2]Technology - country'!B40</f>
        <v>0</v>
      </c>
      <c r="D38" s="9">
        <f>'[2]Technology - country'!C40</f>
        <v>48</v>
      </c>
      <c r="E38" s="9">
        <f>'[2]Technology - country'!D40</f>
        <v>27</v>
      </c>
      <c r="F38" s="9">
        <f>'[2]Technology - country'!E40</f>
        <v>0</v>
      </c>
      <c r="G38" s="9">
        <f>'[2]Technology - country'!F40</f>
        <v>761</v>
      </c>
      <c r="H38" s="9">
        <f>'[2]Technology - country'!G40</f>
        <v>1</v>
      </c>
      <c r="I38" s="9">
        <f>'[2]Technology - country'!H40</f>
        <v>3</v>
      </c>
      <c r="J38" s="9">
        <f>'[2]Technology - country'!I40</f>
        <v>518</v>
      </c>
      <c r="K38" s="9">
        <f>'[2]Technology - country'!J40</f>
        <v>23</v>
      </c>
      <c r="L38" s="9">
        <f>'[2]Technology - country'!K40</f>
        <v>1</v>
      </c>
      <c r="M38" s="9">
        <f>'[2]Technology - country'!L40</f>
        <v>43</v>
      </c>
      <c r="N38" s="9">
        <f>'[2]Technology - country'!M40</f>
        <v>7</v>
      </c>
      <c r="O38" s="9">
        <f>'[2]Technology - country'!N40</f>
        <v>268</v>
      </c>
      <c r="P38" s="9">
        <f>'[2]Technology - country'!O40</f>
        <v>498</v>
      </c>
      <c r="Q38" s="9">
        <f>'[2]Technology - country'!P40</f>
        <v>15</v>
      </c>
      <c r="R38" s="9">
        <f>'[2]Technology - country'!Q40</f>
        <v>0</v>
      </c>
      <c r="S38" s="9">
        <f>'[2]Technology - country'!R40</f>
        <v>4</v>
      </c>
      <c r="T38" s="9">
        <f>'[2]Technology - country'!S40</f>
        <v>4</v>
      </c>
      <c r="U38" s="9">
        <f>'[2]Technology - country'!T40</f>
        <v>3</v>
      </c>
      <c r="V38" s="9">
        <f>'[2]Technology - country'!U40</f>
        <v>207</v>
      </c>
      <c r="W38" s="9">
        <f>'[2]Technology - country'!V40</f>
        <v>2</v>
      </c>
      <c r="X38" s="9">
        <f>'[2]Technology - country'!W40</f>
        <v>2</v>
      </c>
      <c r="Y38" s="9">
        <f>'[2]Technology - country'!X40</f>
        <v>25</v>
      </c>
      <c r="Z38" s="9">
        <f>'[2]Technology - country'!Y40</f>
        <v>0</v>
      </c>
      <c r="AA38" s="9">
        <f>'[2]Technology - country'!Z40</f>
        <v>4</v>
      </c>
      <c r="AB38" s="9">
        <f>'[2]Technology - country'!AA40</f>
        <v>0</v>
      </c>
      <c r="AC38" s="9">
        <f>'[2]Technology - country'!AB40</f>
        <v>1</v>
      </c>
      <c r="AD38" s="9">
        <f>'[2]Technology - country'!AC40</f>
        <v>7</v>
      </c>
      <c r="AE38" s="9">
        <f>'[2]Technology - country'!AD40</f>
        <v>93</v>
      </c>
      <c r="AF38" s="9">
        <f>'[2]Technology - country'!AE40</f>
        <v>6</v>
      </c>
      <c r="AG38" s="9">
        <f>'[2]Technology - country'!AF40</f>
        <v>14</v>
      </c>
      <c r="AH38" s="9">
        <f>'[2]Technology - country'!AG40</f>
        <v>2</v>
      </c>
      <c r="AI38" s="9">
        <f>'[2]Technology - country'!AH40</f>
        <v>1</v>
      </c>
      <c r="AJ38" s="9">
        <f>'[2]Technology - country'!AI40</f>
        <v>1</v>
      </c>
      <c r="AK38" s="9">
        <f>'[2]Technology - country'!AJ40</f>
        <v>75</v>
      </c>
      <c r="AL38" s="9">
        <f>'[2]Technology - country'!AK40</f>
        <v>3</v>
      </c>
      <c r="AM38" s="9">
        <f>'[2]Technology - country'!AL40</f>
        <v>0</v>
      </c>
      <c r="AN38" s="9">
        <f>'[2]Technology - country'!AM40</f>
        <v>0</v>
      </c>
      <c r="AO38" s="9">
        <f>'[2]Technology - country'!AN40</f>
        <v>100</v>
      </c>
      <c r="AP38" s="9">
        <v>19</v>
      </c>
      <c r="AQ38" s="9">
        <v>39</v>
      </c>
      <c r="AR38" s="9">
        <f>'[2]Technology - country'!$AO40</f>
        <v>363</v>
      </c>
      <c r="AS38" s="9">
        <v>26</v>
      </c>
      <c r="AT38" s="9">
        <f>'[2]Technology - country'!$AP40</f>
        <v>354</v>
      </c>
      <c r="AU38" s="9">
        <f>'[2]Technology - country'!$AQ40</f>
        <v>599</v>
      </c>
      <c r="AV38" s="9">
        <v>22</v>
      </c>
      <c r="AW38" s="9">
        <f>'[2]Technology - country'!$AR40</f>
        <v>901</v>
      </c>
      <c r="AX38" s="9">
        <f t="shared" si="0"/>
        <v>69</v>
      </c>
      <c r="AY38" s="9">
        <v>5159</v>
      </c>
      <c r="AZ38" s="15"/>
      <c r="BA38" s="15"/>
    </row>
    <row r="39" spans="1:53" x14ac:dyDescent="0.35">
      <c r="A39" s="4"/>
      <c r="B39" s="10" t="s">
        <v>90</v>
      </c>
      <c r="C39" s="10">
        <f>'[2]Technology - country'!B41</f>
        <v>1</v>
      </c>
      <c r="D39" s="10">
        <f>'[2]Technology - country'!C41</f>
        <v>174</v>
      </c>
      <c r="E39" s="10">
        <f>'[2]Technology - country'!D41</f>
        <v>117</v>
      </c>
      <c r="F39" s="10">
        <f>'[2]Technology - country'!E41</f>
        <v>7</v>
      </c>
      <c r="G39" s="10">
        <f>'[2]Technology - country'!F41</f>
        <v>211</v>
      </c>
      <c r="H39" s="10">
        <f>'[2]Technology - country'!G41</f>
        <v>1</v>
      </c>
      <c r="I39" s="10">
        <f>'[2]Technology - country'!H41</f>
        <v>12</v>
      </c>
      <c r="J39" s="10">
        <f>'[2]Technology - country'!I41</f>
        <v>981</v>
      </c>
      <c r="K39" s="10">
        <f>'[2]Technology - country'!J41</f>
        <v>133</v>
      </c>
      <c r="L39" s="10">
        <f>'[2]Technology - country'!K41</f>
        <v>6</v>
      </c>
      <c r="M39" s="10">
        <f>'[2]Technology - country'!L41</f>
        <v>65</v>
      </c>
      <c r="N39" s="10">
        <f>'[2]Technology - country'!M41</f>
        <v>76</v>
      </c>
      <c r="O39" s="10">
        <f>'[2]Technology - country'!N41</f>
        <v>333</v>
      </c>
      <c r="P39" s="10">
        <f>'[2]Technology - country'!O41</f>
        <v>196</v>
      </c>
      <c r="Q39" s="10">
        <f>'[2]Technology - country'!P41</f>
        <v>6</v>
      </c>
      <c r="R39" s="10">
        <f>'[2]Technology - country'!Q41</f>
        <v>1</v>
      </c>
      <c r="S39" s="10">
        <f>'[2]Technology - country'!R41</f>
        <v>4</v>
      </c>
      <c r="T39" s="10">
        <f>'[2]Technology - country'!S41</f>
        <v>9</v>
      </c>
      <c r="U39" s="10">
        <f>'[2]Technology - country'!T41</f>
        <v>1</v>
      </c>
      <c r="V39" s="10">
        <f>'[2]Technology - country'!U41</f>
        <v>287</v>
      </c>
      <c r="W39" s="10">
        <f>'[2]Technology - country'!V41</f>
        <v>17</v>
      </c>
      <c r="X39" s="10">
        <f>'[2]Technology - country'!W41</f>
        <v>7</v>
      </c>
      <c r="Y39" s="10">
        <f>'[2]Technology - country'!X41</f>
        <v>24</v>
      </c>
      <c r="Z39" s="10">
        <f>'[2]Technology - country'!Y41</f>
        <v>0</v>
      </c>
      <c r="AA39" s="10">
        <f>'[2]Technology - country'!Z41</f>
        <v>0</v>
      </c>
      <c r="AB39" s="10">
        <f>'[2]Technology - country'!AA41</f>
        <v>0</v>
      </c>
      <c r="AC39" s="10">
        <f>'[2]Technology - country'!AB41</f>
        <v>0</v>
      </c>
      <c r="AD39" s="10">
        <f>'[2]Technology - country'!AC41</f>
        <v>1</v>
      </c>
      <c r="AE39" s="10">
        <f>'[2]Technology - country'!AD41</f>
        <v>122</v>
      </c>
      <c r="AF39" s="10">
        <f>'[2]Technology - country'!AE41</f>
        <v>44</v>
      </c>
      <c r="AG39" s="10">
        <f>'[2]Technology - country'!AF41</f>
        <v>31</v>
      </c>
      <c r="AH39" s="10">
        <f>'[2]Technology - country'!AG41</f>
        <v>9</v>
      </c>
      <c r="AI39" s="10">
        <f>'[2]Technology - country'!AH41</f>
        <v>4</v>
      </c>
      <c r="AJ39" s="10">
        <f>'[2]Technology - country'!AI41</f>
        <v>1</v>
      </c>
      <c r="AK39" s="10">
        <f>'[2]Technology - country'!AJ41</f>
        <v>155</v>
      </c>
      <c r="AL39" s="10">
        <f>'[2]Technology - country'!AK41</f>
        <v>5</v>
      </c>
      <c r="AM39" s="10">
        <f>'[2]Technology - country'!AL41</f>
        <v>3</v>
      </c>
      <c r="AN39" s="10">
        <f>'[2]Technology - country'!AM41</f>
        <v>1</v>
      </c>
      <c r="AO39" s="10">
        <f>'[2]Technology - country'!AN41</f>
        <v>35</v>
      </c>
      <c r="AP39" s="10">
        <v>67</v>
      </c>
      <c r="AQ39" s="10">
        <v>55</v>
      </c>
      <c r="AR39" s="10">
        <f>'[2]Technology - country'!$AO41</f>
        <v>131</v>
      </c>
      <c r="AS39" s="10">
        <v>21</v>
      </c>
      <c r="AT39" s="10">
        <f>'[2]Technology - country'!$AP41</f>
        <v>288</v>
      </c>
      <c r="AU39" s="10">
        <f>'[2]Technology - country'!$AQ41</f>
        <v>64</v>
      </c>
      <c r="AV39" s="10">
        <v>14</v>
      </c>
      <c r="AW39" s="10">
        <f>'[2]Technology - country'!$AR41</f>
        <v>611</v>
      </c>
      <c r="AX39" s="10">
        <f t="shared" si="0"/>
        <v>187</v>
      </c>
      <c r="AY39" s="10">
        <v>4518</v>
      </c>
      <c r="AZ39" s="15"/>
      <c r="BA39" s="15"/>
    </row>
    <row r="40" spans="1:53" x14ac:dyDescent="0.35">
      <c r="A40" s="20" t="s">
        <v>91</v>
      </c>
      <c r="B40" s="20"/>
      <c r="C40" s="20">
        <f>'[2]Technology - country'!B42</f>
        <v>0</v>
      </c>
      <c r="D40" s="20">
        <f>'[2]Technology - country'!C42</f>
        <v>4</v>
      </c>
      <c r="E40" s="20">
        <f>'[2]Technology - country'!D42</f>
        <v>11</v>
      </c>
      <c r="F40" s="20">
        <f>'[2]Technology - country'!E42</f>
        <v>0</v>
      </c>
      <c r="G40" s="20">
        <f>'[2]Technology - country'!F42</f>
        <v>6</v>
      </c>
      <c r="H40" s="20">
        <f>'[2]Technology - country'!G42</f>
        <v>1</v>
      </c>
      <c r="I40" s="20">
        <f>'[2]Technology - country'!H42</f>
        <v>1</v>
      </c>
      <c r="J40" s="20">
        <f>'[2]Technology - country'!I42</f>
        <v>66</v>
      </c>
      <c r="K40" s="20">
        <f>'[2]Technology - country'!J42</f>
        <v>10</v>
      </c>
      <c r="L40" s="20">
        <f>'[2]Technology - country'!K42</f>
        <v>0</v>
      </c>
      <c r="M40" s="20">
        <f>'[2]Technology - country'!L42</f>
        <v>9</v>
      </c>
      <c r="N40" s="20">
        <f>'[2]Technology - country'!M42</f>
        <v>2</v>
      </c>
      <c r="O40" s="20">
        <f>'[2]Technology - country'!N42</f>
        <v>23</v>
      </c>
      <c r="P40" s="20">
        <f>'[2]Technology - country'!O42</f>
        <v>5</v>
      </c>
      <c r="Q40" s="20">
        <f>'[2]Technology - country'!P42</f>
        <v>1</v>
      </c>
      <c r="R40" s="20">
        <f>'[2]Technology - country'!Q42</f>
        <v>0</v>
      </c>
      <c r="S40" s="20">
        <f>'[2]Technology - country'!R42</f>
        <v>0</v>
      </c>
      <c r="T40" s="20">
        <f>'[2]Technology - country'!S42</f>
        <v>1</v>
      </c>
      <c r="U40" s="20">
        <f>'[2]Technology - country'!T42</f>
        <v>1</v>
      </c>
      <c r="V40" s="20">
        <f>'[2]Technology - country'!U42</f>
        <v>45</v>
      </c>
      <c r="W40" s="20">
        <f>'[2]Technology - country'!V42</f>
        <v>0</v>
      </c>
      <c r="X40" s="20">
        <f>'[2]Technology - country'!W42</f>
        <v>0</v>
      </c>
      <c r="Y40" s="20">
        <f>'[2]Technology - country'!X42</f>
        <v>0</v>
      </c>
      <c r="Z40" s="20">
        <f>'[2]Technology - country'!Y42</f>
        <v>0</v>
      </c>
      <c r="AA40" s="20">
        <f>'[2]Technology - country'!Z42</f>
        <v>0</v>
      </c>
      <c r="AB40" s="20">
        <f>'[2]Technology - country'!AA42</f>
        <v>0</v>
      </c>
      <c r="AC40" s="20">
        <f>'[2]Technology - country'!AB42</f>
        <v>0</v>
      </c>
      <c r="AD40" s="20">
        <f>'[2]Technology - country'!AC42</f>
        <v>0</v>
      </c>
      <c r="AE40" s="20">
        <f>'[2]Technology - country'!AD42</f>
        <v>6</v>
      </c>
      <c r="AF40" s="20">
        <f>'[2]Technology - country'!AE42</f>
        <v>0</v>
      </c>
      <c r="AG40" s="20">
        <f>'[2]Technology - country'!AF42</f>
        <v>17</v>
      </c>
      <c r="AH40" s="20">
        <f>'[2]Technology - country'!AG42</f>
        <v>12</v>
      </c>
      <c r="AI40" s="20">
        <f>'[2]Technology - country'!AH42</f>
        <v>0</v>
      </c>
      <c r="AJ40" s="20">
        <f>'[2]Technology - country'!AI42</f>
        <v>0</v>
      </c>
      <c r="AK40" s="20">
        <f>'[2]Technology - country'!AJ42</f>
        <v>9</v>
      </c>
      <c r="AL40" s="20">
        <f>'[2]Technology - country'!AK42</f>
        <v>0</v>
      </c>
      <c r="AM40" s="20">
        <f>'[2]Technology - country'!AL42</f>
        <v>0</v>
      </c>
      <c r="AN40" s="20">
        <f>'[2]Technology - country'!AM42</f>
        <v>2</v>
      </c>
      <c r="AO40" s="20">
        <f>'[2]Technology - country'!AN42</f>
        <v>0</v>
      </c>
      <c r="AP40" s="20">
        <f>'[2]Top Ctry Top Tech'!$C$21</f>
        <v>0</v>
      </c>
      <c r="AQ40" s="20">
        <f>'[2]Top Ctry Top Tech'!$C$32</f>
        <v>2</v>
      </c>
      <c r="AR40" s="20">
        <f>'[2]Technology - country'!$AO42</f>
        <v>6</v>
      </c>
      <c r="AS40" s="20">
        <v>0</v>
      </c>
      <c r="AT40" s="20">
        <f>'[2]Technology - country'!$AP42</f>
        <v>1</v>
      </c>
      <c r="AU40" s="20">
        <f>'[2]Technology - country'!$AQ42</f>
        <v>1</v>
      </c>
      <c r="AV40" s="20">
        <v>0</v>
      </c>
      <c r="AW40" s="20">
        <f>'[2]Technology - country'!$AR42</f>
        <v>13</v>
      </c>
      <c r="AX40" s="20">
        <f t="shared" si="0"/>
        <v>16</v>
      </c>
      <c r="AY40" s="20">
        <v>271</v>
      </c>
    </row>
    <row r="42" spans="1:53" x14ac:dyDescent="0.35">
      <c r="A42" s="16" t="s">
        <v>92</v>
      </c>
      <c r="AC42" s="13"/>
      <c r="AR42" s="13"/>
      <c r="AU42" s="13"/>
      <c r="AX42" s="13"/>
    </row>
    <row r="43" spans="1:53" x14ac:dyDescent="0.35">
      <c r="A43" s="18" t="s">
        <v>109</v>
      </c>
      <c r="E43" s="17"/>
    </row>
    <row r="44" spans="1:53" x14ac:dyDescent="0.35">
      <c r="E44" s="17"/>
    </row>
    <row r="45" spans="1:53" ht="18.5" x14ac:dyDescent="0.35">
      <c r="A45" s="16" t="s">
        <v>94</v>
      </c>
      <c r="E45" s="17"/>
    </row>
    <row r="46" spans="1:53" ht="18.5" x14ac:dyDescent="0.35">
      <c r="A46" s="16" t="s">
        <v>95</v>
      </c>
      <c r="E46" s="17"/>
    </row>
    <row r="47" spans="1:53" x14ac:dyDescent="0.35">
      <c r="A47" s="16" t="s">
        <v>96</v>
      </c>
    </row>
    <row r="49" spans="3:49" x14ac:dyDescent="0.3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89FBB2B560174185B7C7F9F0BCC146" ma:contentTypeVersion="16" ma:contentTypeDescription="Create a new document." ma:contentTypeScope="" ma:versionID="33fea6b8e8af24b7abaa9bbe87b61cfb">
  <xsd:schema xmlns:xsd="http://www.w3.org/2001/XMLSchema" xmlns:xs="http://www.w3.org/2001/XMLSchema" xmlns:p="http://schemas.microsoft.com/office/2006/metadata/properties" xmlns:ns2="fc3b9ac8-4642-4160-8d0d-79e8d56141e8" xmlns:ns3="595e3f38-353c-44bc-b614-3138c01124d4" targetNamespace="http://schemas.microsoft.com/office/2006/metadata/properties" ma:root="true" ma:fieldsID="b464348011520d83c9e6bb49a4be22de" ns2:_="" ns3:_="">
    <xsd:import namespace="fc3b9ac8-4642-4160-8d0d-79e8d56141e8"/>
    <xsd:import namespace="595e3f38-353c-44bc-b614-3138c01124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b9ac8-4642-4160-8d0d-79e8d56141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1493b5-ac2f-49c0-a7d8-a2c097611e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e3f38-353c-44bc-b614-3138c01124d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a69bfaf-6a7d-4f4c-95e2-d6b39a57440e}" ma:internalName="TaxCatchAll" ma:showField="CatchAllData" ma:web="595e3f38-353c-44bc-b614-3138c01124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5e3f38-353c-44bc-b614-3138c01124d4" xsi:nil="true"/>
    <lcf76f155ced4ddcb4097134ff3c332f xmlns="fc3b9ac8-4642-4160-8d0d-79e8d56141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52AA340-D0E8-4EF7-87EF-44A9CAE9D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b9ac8-4642-4160-8d0d-79e8d56141e8"/>
    <ds:schemaRef ds:uri="595e3f38-353c-44bc-b614-3138c01124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CAF4F-37B4-44C3-8F85-FFB8ED2FD7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068BC9-92E1-4A96-9C6C-7D5476DAF872}">
  <ds:schemaRefs>
    <ds:schemaRef ds:uri="http://schemas.microsoft.com/office/2006/metadata/properties"/>
    <ds:schemaRef ds:uri="http://schemas.microsoft.com/office/infopath/2007/PartnerControls"/>
    <ds:schemaRef ds:uri="595e3f38-353c-44bc-b614-3138c01124d4"/>
    <ds:schemaRef ds:uri="fc3b9ac8-4642-4160-8d0d-79e8d56141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Manager/>
  <Company>European Patent Office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Marc</dc:creator>
  <cp:keywords/>
  <dc:description/>
  <cp:lastModifiedBy>Jeremy Philpott</cp:lastModifiedBy>
  <cp:revision/>
  <dcterms:created xsi:type="dcterms:W3CDTF">2014-02-21T09:34:01Z</dcterms:created>
  <dcterms:modified xsi:type="dcterms:W3CDTF">2023-03-27T21:50:14Z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0x010100F189FBB2B560174185B7C7F9F0BCC146</vt:lpwstr>
  </property>
  <property fmtid="{D5CDD505-2E9C-101B-9397-08002B2CF9AE}" pid="3" name="MediaServiceImageTags">
    <vt:lpwstr/>
  </property>
  <property fmtid="{D5CDD505-2E9C-101B-9397-08002B2CF9AE}" pid="4" name="OtcsNodeId">
    <vt:lpwstr>13813871</vt:lpwstr>
  </property>
  <property fmtid="{D5CDD505-2E9C-101B-9397-08002B2CF9AE}" pid="5" name="OtcsNodeVersionID">
    <vt:lpwstr>3</vt:lpwstr>
  </property>
</Properties>
</file>