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ocloud.sharepoint.com/sites/CANTA_Patent_IndexSTC/Shared Documents/General/2023 - embargo 19 March 2024/Patent Index 2023 - embargo 19 March 2024/Source data - Excel sheets/Patent Index web pages/FINAL Excel sheets for Downloads area/Statistics on the activity at member state offices/"/>
    </mc:Choice>
  </mc:AlternateContent>
  <xr:revisionPtr revIDLastSave="6" documentId="8_{0A567C6E-4AB4-4B5F-BFE1-902FB8C601E9}" xr6:coauthVersionLast="47" xr6:coauthVersionMax="47" xr10:uidLastSave="{5243FB25-EE1E-406E-A743-D06FE8766DE0}"/>
  <bookViews>
    <workbookView xWindow="1210" yWindow="2370" windowWidth="28800" windowHeight="11260" xr2:uid="{818E1977-B3C7-4210-8A46-14BC345E5229}"/>
  </bookViews>
  <sheets>
    <sheet name="National appli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46" i="1" l="1"/>
  <c r="D46" i="1" s="1"/>
  <c r="C45" i="1"/>
  <c r="D45" i="1" s="1"/>
  <c r="C44" i="1"/>
  <c r="D44" i="1" s="1"/>
  <c r="C43" i="1"/>
  <c r="D43" i="1" s="1"/>
</calcChain>
</file>

<file path=xl/sharedStrings.xml><?xml version="1.0" encoding="utf-8"?>
<sst xmlns="http://schemas.openxmlformats.org/spreadsheetml/2006/main" count="91" uniqueCount="91">
  <si>
    <t>Patent applications at EPC states' national offices in 2022</t>
  </si>
  <si>
    <t>Country</t>
  </si>
  <si>
    <t>Applications filed</t>
  </si>
  <si>
    <t>Change</t>
  </si>
  <si>
    <t>Albania</t>
  </si>
  <si>
    <t>AL</t>
  </si>
  <si>
    <t>Austria</t>
  </si>
  <si>
    <t>AT</t>
  </si>
  <si>
    <t>Belgium</t>
  </si>
  <si>
    <t>BE</t>
  </si>
  <si>
    <t>Bulgaria</t>
  </si>
  <si>
    <t>BG</t>
  </si>
  <si>
    <t>Switzerland/Liechtenstein</t>
  </si>
  <si>
    <t>CH/LI</t>
  </si>
  <si>
    <t>Cyprus</t>
  </si>
  <si>
    <t>CY</t>
  </si>
  <si>
    <t>Czech Republic</t>
  </si>
  <si>
    <t>CZ</t>
  </si>
  <si>
    <t>Germany</t>
  </si>
  <si>
    <t>DE</t>
  </si>
  <si>
    <t>Denmark</t>
  </si>
  <si>
    <t>DK</t>
  </si>
  <si>
    <t>Estonia</t>
  </si>
  <si>
    <t>EE</t>
  </si>
  <si>
    <t>Spain</t>
  </si>
  <si>
    <t>ES</t>
  </si>
  <si>
    <t>Finland</t>
  </si>
  <si>
    <t>FI</t>
  </si>
  <si>
    <t>France</t>
  </si>
  <si>
    <t>FR</t>
  </si>
  <si>
    <t>United Kingdom</t>
  </si>
  <si>
    <t>GB</t>
  </si>
  <si>
    <t>Greece</t>
  </si>
  <si>
    <t>GR</t>
  </si>
  <si>
    <t>Croatia</t>
  </si>
  <si>
    <t>HR</t>
  </si>
  <si>
    <t>Hungary</t>
  </si>
  <si>
    <t>HU</t>
  </si>
  <si>
    <t>Ireland</t>
  </si>
  <si>
    <t>IE</t>
  </si>
  <si>
    <t>Iceland</t>
  </si>
  <si>
    <t>IS</t>
  </si>
  <si>
    <t>Italy</t>
  </si>
  <si>
    <t>IT</t>
  </si>
  <si>
    <t>Lithuania</t>
  </si>
  <si>
    <t>LT</t>
  </si>
  <si>
    <t>Luxembourg</t>
  </si>
  <si>
    <t>LU</t>
  </si>
  <si>
    <t>Latvia</t>
  </si>
  <si>
    <t>LV</t>
  </si>
  <si>
    <t>Monaco</t>
  </si>
  <si>
    <t>MC</t>
  </si>
  <si>
    <t>Montenegro</t>
  </si>
  <si>
    <t>ME</t>
  </si>
  <si>
    <t xml:space="preserve"> -  </t>
  </si>
  <si>
    <t>North Macedonia</t>
  </si>
  <si>
    <t>MK</t>
  </si>
  <si>
    <r>
      <t>Malta</t>
    </r>
    <r>
      <rPr>
        <vertAlign val="superscript"/>
        <sz val="8.4"/>
        <rFont val="Arial"/>
        <family val="2"/>
      </rPr>
      <t>(1)</t>
    </r>
  </si>
  <si>
    <t>MT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</si>
  <si>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</si>
  <si>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</si>
  <si>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</si>
  <si>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</si>
  <si>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</si>
  <si>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</si>
  <si>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</si>
  <si>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</si>
  <si>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</si>
  <si>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</si>
  <si>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</si>
  <si>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</si>
  <si>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Sweden</t>
  </si>
  <si>
    <t>SE</t>
  </si>
  <si>
    <t>Slovenia</t>
  </si>
  <si>
    <t>SI</t>
  </si>
  <si>
    <t>Slovakia</t>
  </si>
  <si>
    <t>SK</t>
  </si>
  <si>
    <t>San Marino</t>
  </si>
  <si>
    <t>SM</t>
  </si>
  <si>
    <t>Türkiye</t>
  </si>
  <si>
    <t>TR</t>
  </si>
  <si>
    <t>EPC States</t>
  </si>
  <si>
    <r>
      <t xml:space="preserve">P.R. China </t>
    </r>
    <r>
      <rPr>
        <vertAlign val="superscript"/>
        <sz val="12"/>
        <rFont val="Arial"/>
        <family val="2"/>
      </rPr>
      <t>1</t>
    </r>
  </si>
  <si>
    <t>CN</t>
  </si>
  <si>
    <r>
      <t xml:space="preserve">Japan </t>
    </r>
    <r>
      <rPr>
        <vertAlign val="superscript"/>
        <sz val="12"/>
        <rFont val="Arial"/>
        <family val="2"/>
      </rPr>
      <t>1</t>
    </r>
  </si>
  <si>
    <t>JP</t>
  </si>
  <si>
    <r>
      <t xml:space="preserve">R. Korea </t>
    </r>
    <r>
      <rPr>
        <vertAlign val="superscript"/>
        <sz val="12"/>
        <rFont val="Arial"/>
        <family val="2"/>
      </rPr>
      <t>1</t>
    </r>
  </si>
  <si>
    <t>KR</t>
  </si>
  <si>
    <r>
      <t xml:space="preserve">United States of America </t>
    </r>
    <r>
      <rPr>
        <vertAlign val="superscript"/>
        <sz val="12"/>
        <rFont val="Arial"/>
        <family val="2"/>
      </rPr>
      <t>1</t>
    </r>
  </si>
  <si>
    <t>US</t>
  </si>
  <si>
    <t>Source: CA/F 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</si>
</sst>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%"/>
  </numFmts>
  <fonts count="14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vertAlign val="superscript"/>
      <sz val="8.4"/>
      <name val="Arial"/>
      <family val="2"/>
    </font>
    <font>
      <i/>
      <sz val="12"/>
      <color indexed="9"/>
      <name val="Arial"/>
      <family val="2"/>
    </font>
    <font>
      <vertAlign val="superscript"/>
      <sz val="12"/>
      <name val="Arial"/>
      <family val="2"/>
    </font>
    <font>
      <i/>
      <sz val="11"/>
      <name val="Arial"/>
      <family val="2"/>
    </font>
    <font>
      <b/>
      <sz val="12"/>
      <color rgb="FFFF000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64" fontId="1" fillId="0" borderId="6" xfId="1" applyNumberFormat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horizontal="right"/>
    </xf>
    <xf numFmtId="165" fontId="3" fillId="0" borderId="10" xfId="1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right" vertical="center"/>
    </xf>
    <xf numFmtId="165" fontId="3" fillId="0" borderId="11" xfId="1" applyNumberFormat="1" applyFont="1" applyFill="1" applyBorder="1" applyAlignment="1">
      <alignment horizontal="right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1" fontId="0" fillId="0" borderId="0" xfId="0" applyNumberFormat="1"/>
    <xf numFmtId="165" fontId="0" fillId="0" borderId="0" xfId="1" applyNumberFormat="1" applyFont="1"/>
    <xf numFmtId="164" fontId="9" fillId="0" borderId="0" xfId="0" applyNumberFormat="1" applyFont="1"/>
    <xf numFmtId="164" fontId="0" fillId="0" borderId="0" xfId="0" applyNumberFormat="1"/>
    <xf numFmtId="0" fontId="2" fillId="0" borderId="16" xfId="0" applyFont="1" applyBorder="1"/>
    <xf numFmtId="164" fontId="1" fillId="0" borderId="17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14" fontId="10" fillId="0" borderId="29" xfId="0" applyNumberFormat="1" applyFont="1" applyBorder="1"/>
    <xf numFmtId="0" fontId="0" fillId="0" borderId="3" xfId="0" applyBorder="1"/>
    <xf numFmtId="0" fontId="0" fillId="0" borderId="8" xfId="0" applyBorder="1"/>
    <xf numFmtId="0" fontId="1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65" fontId="3" fillId="0" borderId="31" xfId="1" applyNumberFormat="1" applyFont="1" applyFill="1" applyBorder="1" applyAlignment="1">
      <alignment horizontal="right"/>
    </xf>
    <xf numFmtId="165" fontId="3" fillId="0" borderId="32" xfId="1" applyNumberFormat="1" applyFont="1" applyFill="1" applyBorder="1" applyAlignment="1">
      <alignment horizontal="right"/>
    </xf>
    <xf numFmtId="165" fontId="4" fillId="0" borderId="32" xfId="1" applyNumberFormat="1" applyFont="1" applyFill="1" applyBorder="1" applyAlignment="1">
      <alignment horizontal="right"/>
    </xf>
    <xf numFmtId="165" fontId="3" fillId="0" borderId="33" xfId="1" applyNumberFormat="1" applyFont="1" applyFill="1" applyBorder="1" applyAlignment="1">
      <alignment horizontal="right"/>
    </xf>
    <xf numFmtId="165" fontId="3" fillId="0" borderId="30" xfId="1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right" vertical="center"/>
    </xf>
    <xf numFmtId="0" fontId="13" fillId="0" borderId="0" xfId="2"/>
    <xf numFmtId="165" fontId="3" fillId="0" borderId="36" xfId="1" applyNumberFormat="1" applyFont="1" applyFill="1" applyBorder="1" applyAlignment="1">
      <alignment horizontal="right"/>
    </xf>
    <xf numFmtId="164" fontId="1" fillId="0" borderId="37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nk.epo.org/ac-document/CA/F%205/23%20-%20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573C-040E-4155-A50D-D7BAE4ADCD77}">
  <sheetPr>
    <pageSetUpPr fitToPage="1"/>
  </sheetPr>
  <dimension ref="A1:D79"/>
  <sheetViews>
    <sheetView tabSelected="1" zoomScale="70" zoomScaleNormal="70" workbookViewId="0">
      <selection activeCell="A40" sqref="A40"/>
    </sheetView>
  </sheetViews>
  <sheetFormatPr defaultRowHeight="15.6"/>
  <cols>
    <col min="1" max="1" width="22.21875" customWidth="1"/>
    <col min="2" max="2" width="5.6640625" customWidth="1"/>
    <col min="3" max="3" width="12.21875" bestFit="1" customWidth="1"/>
    <col min="4" max="4" width="11.109375" customWidth="1"/>
  </cols>
  <sheetData>
    <row r="1" spans="1:4">
      <c r="A1" s="19" t="s">
        <v>0</v>
      </c>
      <c r="B1" s="28"/>
      <c r="C1" s="28"/>
      <c r="D1" s="29"/>
    </row>
    <row r="2" spans="1:4" ht="15.95" thickBot="1">
      <c r="A2" s="30"/>
      <c r="D2" s="31"/>
    </row>
    <row r="3" spans="1:4" ht="34.9" customHeight="1">
      <c r="A3" s="52" t="s">
        <v>1</v>
      </c>
      <c r="B3" s="53"/>
      <c r="C3" s="26" t="s">
        <v>2</v>
      </c>
      <c r="D3" s="27" t="s">
        <v>3</v>
      </c>
    </row>
    <row r="4" spans="1:4" ht="18" customHeight="1">
      <c r="A4" s="32" t="s">
        <v>4</v>
      </c>
      <c r="B4" s="33" t="s">
        <v>5</v>
      </c>
      <c r="C4" s="20">
        <v>23</v>
      </c>
      <c r="D4" s="42">
        <v>-4.166666666666663E-2</v>
      </c>
    </row>
    <row r="5" spans="1:4" ht="18" customHeight="1">
      <c r="A5" s="34" t="s">
        <v>6</v>
      </c>
      <c r="B5" s="35" t="s">
        <v>7</v>
      </c>
      <c r="C5" s="21">
        <v>2231</v>
      </c>
      <c r="D5" s="43">
        <v>-0.10040322580645167</v>
      </c>
    </row>
    <row r="6" spans="1:4" ht="18" customHeight="1">
      <c r="A6" s="34" t="s">
        <v>8</v>
      </c>
      <c r="B6" s="35" t="s">
        <v>9</v>
      </c>
      <c r="C6" s="22">
        <v>1207</v>
      </c>
      <c r="D6" s="43">
        <v>0</v>
      </c>
    </row>
    <row r="7" spans="1:4" ht="18" customHeight="1">
      <c r="A7" s="34" t="s">
        <v>10</v>
      </c>
      <c r="B7" s="35" t="s">
        <v>11</v>
      </c>
      <c r="C7" s="22">
        <v>171</v>
      </c>
      <c r="D7" s="44">
        <v>-0.2155963302752294</v>
      </c>
    </row>
    <row r="8" spans="1:4" ht="18" customHeight="1">
      <c r="A8" s="34" t="s">
        <v>12</v>
      </c>
      <c r="B8" s="35" t="s">
        <v>13</v>
      </c>
      <c r="C8" s="22">
        <v>1546</v>
      </c>
      <c r="D8" s="43">
        <v>-3.7359900373599042E-2</v>
      </c>
    </row>
    <row r="9" spans="1:4" ht="18" customHeight="1">
      <c r="A9" s="34" t="s">
        <v>14</v>
      </c>
      <c r="B9" s="35" t="s">
        <v>15</v>
      </c>
      <c r="C9" s="22">
        <v>7</v>
      </c>
      <c r="D9" s="43">
        <v>1.3333333333333335</v>
      </c>
    </row>
    <row r="10" spans="1:4" ht="18" customHeight="1">
      <c r="A10" s="34" t="s">
        <v>16</v>
      </c>
      <c r="B10" s="35" t="s">
        <v>17</v>
      </c>
      <c r="C10" s="22">
        <v>551</v>
      </c>
      <c r="D10" s="43">
        <v>-8.6235489220563899E-2</v>
      </c>
    </row>
    <row r="11" spans="1:4" ht="18" customHeight="1">
      <c r="A11" s="34" t="s">
        <v>18</v>
      </c>
      <c r="B11" s="35" t="s">
        <v>19</v>
      </c>
      <c r="C11" s="21">
        <v>57212</v>
      </c>
      <c r="D11" s="43">
        <v>-2.3169253359285658E-2</v>
      </c>
    </row>
    <row r="12" spans="1:4" ht="18" customHeight="1">
      <c r="A12" s="34" t="s">
        <v>20</v>
      </c>
      <c r="B12" s="35" t="s">
        <v>21</v>
      </c>
      <c r="C12" s="22">
        <v>1227</v>
      </c>
      <c r="D12" s="43">
        <v>-3.8401253918495248E-2</v>
      </c>
    </row>
    <row r="13" spans="1:4" ht="18" customHeight="1">
      <c r="A13" s="34" t="s">
        <v>22</v>
      </c>
      <c r="B13" s="35" t="s">
        <v>23</v>
      </c>
      <c r="C13" s="22">
        <v>15</v>
      </c>
      <c r="D13" s="43">
        <v>-0.42307692307692313</v>
      </c>
    </row>
    <row r="14" spans="1:4" ht="18" customHeight="1">
      <c r="A14" s="34" t="s">
        <v>24</v>
      </c>
      <c r="B14" s="35" t="s">
        <v>25</v>
      </c>
      <c r="C14" s="22">
        <v>1318</v>
      </c>
      <c r="D14" s="43">
        <v>-8.0892608089260798E-2</v>
      </c>
    </row>
    <row r="15" spans="1:4" ht="18" customHeight="1">
      <c r="A15" s="34" t="s">
        <v>26</v>
      </c>
      <c r="B15" s="35" t="s">
        <v>27</v>
      </c>
      <c r="C15" s="21">
        <v>1447</v>
      </c>
      <c r="D15" s="43">
        <v>-0.12936221419975935</v>
      </c>
    </row>
    <row r="16" spans="1:4" ht="18" customHeight="1">
      <c r="A16" s="34" t="s">
        <v>28</v>
      </c>
      <c r="B16" s="35" t="s">
        <v>29</v>
      </c>
      <c r="C16" s="22">
        <v>14747</v>
      </c>
      <c r="D16" s="43">
        <v>-8.80758807588089E-4</v>
      </c>
    </row>
    <row r="17" spans="1:4" ht="18" customHeight="1">
      <c r="A17" s="34" t="s">
        <v>30</v>
      </c>
      <c r="B17" s="35" t="s">
        <v>31</v>
      </c>
      <c r="C17" s="21">
        <v>19487</v>
      </c>
      <c r="D17" s="43">
        <v>3.3518960487934235E-2</v>
      </c>
    </row>
    <row r="18" spans="1:4" ht="18" customHeight="1">
      <c r="A18" s="34" t="s">
        <v>32</v>
      </c>
      <c r="B18" s="35" t="s">
        <v>33</v>
      </c>
      <c r="C18" s="22">
        <v>1085</v>
      </c>
      <c r="D18" s="43">
        <v>0.17424242424242431</v>
      </c>
    </row>
    <row r="19" spans="1:4" ht="18" customHeight="1">
      <c r="A19" s="34" t="s">
        <v>34</v>
      </c>
      <c r="B19" s="35" t="s">
        <v>35</v>
      </c>
      <c r="C19" s="22">
        <v>130</v>
      </c>
      <c r="D19" s="43">
        <v>0.47727272727272729</v>
      </c>
    </row>
    <row r="20" spans="1:4" ht="18" customHeight="1">
      <c r="A20" s="34" t="s">
        <v>36</v>
      </c>
      <c r="B20" s="35" t="s">
        <v>37</v>
      </c>
      <c r="C20" s="21">
        <v>501</v>
      </c>
      <c r="D20" s="43">
        <v>0.12331838565022424</v>
      </c>
    </row>
    <row r="21" spans="1:4" ht="18" customHeight="1">
      <c r="A21" s="34" t="s">
        <v>38</v>
      </c>
      <c r="B21" s="35" t="s">
        <v>39</v>
      </c>
      <c r="C21" s="21">
        <v>207</v>
      </c>
      <c r="D21" s="43">
        <v>-0.10775862068965514</v>
      </c>
    </row>
    <row r="22" spans="1:4" ht="18" customHeight="1">
      <c r="A22" s="34" t="s">
        <v>40</v>
      </c>
      <c r="B22" s="35" t="s">
        <v>41</v>
      </c>
      <c r="C22" s="21">
        <v>44</v>
      </c>
      <c r="D22" s="43">
        <v>0.22222222222222232</v>
      </c>
    </row>
    <row r="23" spans="1:4" ht="18" customHeight="1">
      <c r="A23" s="34" t="s">
        <v>42</v>
      </c>
      <c r="B23" s="35" t="s">
        <v>43</v>
      </c>
      <c r="C23" s="21">
        <v>9221</v>
      </c>
      <c r="D23" s="43">
        <v>-0.16762953601733166</v>
      </c>
    </row>
    <row r="24" spans="1:4" ht="18" customHeight="1">
      <c r="A24" s="34" t="s">
        <v>44</v>
      </c>
      <c r="B24" s="35" t="s">
        <v>45</v>
      </c>
      <c r="C24" s="21">
        <v>77</v>
      </c>
      <c r="D24" s="43">
        <v>-0.14444444444444449</v>
      </c>
    </row>
    <row r="25" spans="1:4" ht="18" customHeight="1">
      <c r="A25" s="34" t="s">
        <v>46</v>
      </c>
      <c r="B25" s="35" t="s">
        <v>47</v>
      </c>
      <c r="C25" s="21">
        <v>2094</v>
      </c>
      <c r="D25" s="43">
        <v>0.31698113207547163</v>
      </c>
    </row>
    <row r="26" spans="1:4" ht="18" customHeight="1">
      <c r="A26" s="34" t="s">
        <v>48</v>
      </c>
      <c r="B26" s="35" t="s">
        <v>49</v>
      </c>
      <c r="C26" s="21">
        <v>112</v>
      </c>
      <c r="D26" s="43">
        <v>3.7037037037036979E-2</v>
      </c>
    </row>
    <row r="27" spans="1:4" ht="18" customHeight="1">
      <c r="A27" s="34" t="s">
        <v>50</v>
      </c>
      <c r="B27" s="35" t="s">
        <v>51</v>
      </c>
      <c r="C27" s="22">
        <v>4</v>
      </c>
      <c r="D27" s="43">
        <v>-0.55555555555555558</v>
      </c>
    </row>
    <row r="28" spans="1:4" ht="18" customHeight="1">
      <c r="A28" s="47" t="s">
        <v>52</v>
      </c>
      <c r="B28" s="48" t="s">
        <v>53</v>
      </c>
      <c r="C28" s="51">
        <v>7</v>
      </c>
      <c r="D28" s="50" t="s">
        <v>54</v>
      </c>
    </row>
    <row r="29" spans="1:4" ht="18" customHeight="1">
      <c r="A29" s="34" t="s">
        <v>55</v>
      </c>
      <c r="B29" s="35" t="s">
        <v>56</v>
      </c>
      <c r="C29" s="22">
        <v>650</v>
      </c>
      <c r="D29" s="43">
        <v>14.476190476190476</v>
      </c>
    </row>
    <row r="30" spans="1:4" ht="18" customHeight="1">
      <c r="A30" s="34" t="s">
        <v>57</v>
      </c>
      <c r="B30" s="35" t="s">
        <v>58</v>
      </c>
      <c r="C30" s="22">
        <v>16</v>
      </c>
      <c r="D30" s="43">
        <v>0.60000000000000009</v>
      </c>
    </row>
    <row r="31" spans="1:4" ht="18" customHeight="1">
      <c r="A31" s="34" t="s">
        <v>59</v>
      </c>
      <c r="B31" s="35" t="s">
        <v>60</v>
      </c>
      <c r="C31" s="21">
        <v>3772</v>
      </c>
      <c r="D31" s="43">
        <v>8.703170028818441E-2</v>
      </c>
    </row>
    <row r="32" spans="1:4" ht="18" customHeight="1">
      <c r="A32" s="34" t="s">
        <v>61</v>
      </c>
      <c r="B32" s="35" t="s">
        <v>62</v>
      </c>
      <c r="C32" s="21">
        <v>1413</v>
      </c>
      <c r="D32" s="43">
        <v>-0.10569620253164558</v>
      </c>
    </row>
    <row r="33" spans="1:4" ht="18" customHeight="1">
      <c r="A33" s="34" t="s">
        <v>63</v>
      </c>
      <c r="B33" s="35" t="s">
        <v>64</v>
      </c>
      <c r="C33" s="21">
        <v>3323</v>
      </c>
      <c r="D33" s="43">
        <v>-4.7305045871559592E-2</v>
      </c>
    </row>
    <row r="34" spans="1:4" ht="18" customHeight="1">
      <c r="A34" s="34" t="s">
        <v>65</v>
      </c>
      <c r="B34" s="35" t="s">
        <v>66</v>
      </c>
      <c r="C34" s="23">
        <v>916</v>
      </c>
      <c r="D34" s="43">
        <v>-3.2644178454842576E-3</v>
      </c>
    </row>
    <row r="35" spans="1:4" ht="18" customHeight="1">
      <c r="A35" s="34" t="s">
        <v>67</v>
      </c>
      <c r="B35" s="35" t="s">
        <v>68</v>
      </c>
      <c r="C35" s="23">
        <v>834</v>
      </c>
      <c r="D35" s="43">
        <v>2.0807833537331621E-2</v>
      </c>
    </row>
    <row r="36" spans="1:4" ht="18" customHeight="1">
      <c r="A36" s="34" t="s">
        <v>69</v>
      </c>
      <c r="B36" s="35" t="s">
        <v>70</v>
      </c>
      <c r="C36" s="21">
        <v>148</v>
      </c>
      <c r="D36" s="43">
        <v>-0.14942528735632188</v>
      </c>
    </row>
    <row r="37" spans="1:4" ht="18" customHeight="1">
      <c r="A37" s="34" t="s">
        <v>71</v>
      </c>
      <c r="B37" s="35" t="s">
        <v>72</v>
      </c>
      <c r="C37" s="21">
        <v>2180</v>
      </c>
      <c r="D37" s="43">
        <v>-7.2859744990892983E-3</v>
      </c>
    </row>
    <row r="38" spans="1:4" ht="18" customHeight="1">
      <c r="A38" s="34" t="s">
        <v>73</v>
      </c>
      <c r="B38" s="35" t="s">
        <v>74</v>
      </c>
      <c r="C38" s="21">
        <v>246</v>
      </c>
      <c r="D38" s="43">
        <v>2.9288702928870203E-2</v>
      </c>
    </row>
    <row r="39" spans="1:4" ht="18" customHeight="1">
      <c r="A39" s="34" t="s">
        <v>75</v>
      </c>
      <c r="B39" s="35" t="s">
        <v>76</v>
      </c>
      <c r="C39" s="21">
        <v>203</v>
      </c>
      <c r="D39" s="43">
        <v>0.28481012658227844</v>
      </c>
    </row>
    <row r="40" spans="1:4" ht="18" customHeight="1">
      <c r="A40" s="34" t="s">
        <v>77</v>
      </c>
      <c r="B40" s="35" t="s">
        <v>78</v>
      </c>
      <c r="C40" s="21">
        <v>34</v>
      </c>
      <c r="D40" s="43">
        <v>-0.17073170731707321</v>
      </c>
    </row>
    <row r="41" spans="1:4" ht="18" customHeight="1">
      <c r="A41" s="36" t="s">
        <v>79</v>
      </c>
      <c r="B41" s="37" t="s">
        <v>80</v>
      </c>
      <c r="C41" s="24">
        <v>9119</v>
      </c>
      <c r="D41" s="45">
        <v>7.5861255309108033E-2</v>
      </c>
    </row>
    <row r="42" spans="1:4" ht="18" customHeight="1">
      <c r="A42" s="38" t="s">
        <v>81</v>
      </c>
      <c r="B42" s="39"/>
      <c r="C42" s="25">
        <f>SUM(C4:C41)</f>
        <v>137525</v>
      </c>
      <c r="D42" s="46">
        <v>-1.0291101435716654E-2</v>
      </c>
    </row>
    <row r="43" spans="1:4" ht="19.899999999999999" hidden="1" customHeight="1">
      <c r="A43" s="1" t="s">
        <v>82</v>
      </c>
      <c r="B43" s="2" t="s">
        <v>83</v>
      </c>
      <c r="C43" s="6" t="e">
        <f>#REF!+#REF!</f>
        <v>#REF!</v>
      </c>
      <c r="D43" s="7" t="e">
        <f>IF(C43&lt;&gt;"",IF(#REF!&lt;&gt;"",C43/#REF!-1," -  ")," -  ")</f>
        <v>#REF!</v>
      </c>
    </row>
    <row r="44" spans="1:4" ht="19.899999999999999" hidden="1" customHeight="1">
      <c r="A44" s="3" t="s">
        <v>84</v>
      </c>
      <c r="B44" s="8" t="s">
        <v>85</v>
      </c>
      <c r="C44" s="5" t="e">
        <f>#REF!+#REF!</f>
        <v>#REF!</v>
      </c>
      <c r="D44" s="9" t="e">
        <f>IF(C44&lt;&gt;"",IF(#REF!&lt;&gt;"",C44/#REF!-1," -  ")," -  ")</f>
        <v>#REF!</v>
      </c>
    </row>
    <row r="45" spans="1:4" ht="19.899999999999999" hidden="1" customHeight="1">
      <c r="A45" s="3" t="s">
        <v>86</v>
      </c>
      <c r="B45" s="4" t="s">
        <v>87</v>
      </c>
      <c r="C45" s="5" t="e">
        <f>#REF!+#REF!</f>
        <v>#REF!</v>
      </c>
      <c r="D45" s="9" t="e">
        <f>IF(C45&lt;&gt;"",IF(#REF!&lt;&gt;"",C45/#REF!-1," -  ")," -  ")</f>
        <v>#REF!</v>
      </c>
    </row>
    <row r="46" spans="1:4" ht="19.899999999999999" hidden="1" customHeight="1">
      <c r="A46" s="10" t="s">
        <v>88</v>
      </c>
      <c r="B46" s="11" t="s">
        <v>89</v>
      </c>
      <c r="C46" s="12" t="e">
        <f>#REF!+#REF!</f>
        <v>#REF!</v>
      </c>
      <c r="D46" s="13" t="e">
        <f>IF(C46&lt;&gt;"",IF(#REF!&lt;&gt;"",C46/#REF!-1," -  ")," -  ")</f>
        <v>#REF!</v>
      </c>
    </row>
    <row r="47" spans="1:4" ht="15" customHeight="1">
      <c r="A47" s="41"/>
    </row>
    <row r="48" spans="1:4">
      <c r="A48" s="40"/>
    </row>
    <row r="49" spans="1:3">
      <c r="A49" s="49" t="s">
        <v>90</v>
      </c>
    </row>
    <row r="50" spans="1:3">
      <c r="A50" s="14"/>
      <c r="C50" s="15"/>
    </row>
    <row r="51" spans="1:3">
      <c r="C51" s="16"/>
    </row>
    <row r="52" spans="1:3">
      <c r="C52" s="17"/>
    </row>
    <row r="63" spans="1:3">
      <c r="C63" s="15"/>
    </row>
    <row r="66" spans="3:3">
      <c r="C66" s="15"/>
    </row>
    <row r="69" spans="3:3">
      <c r="C69" s="18"/>
    </row>
    <row r="77" spans="3:3">
      <c r="C77" s="18"/>
    </row>
    <row r="79" spans="3:3">
      <c r="C79" s="18"/>
    </row>
  </sheetData>
  <mergeCells count="1">
    <mergeCell ref="A3:B3"/>
  </mergeCells>
  <hyperlinks>
    <hyperlink ref="A49" r:id="rId1" xr:uid="{5C7F1EE9-5906-491F-BA11-BB9BCDB3BE2A}"/>
  </hyperlinks>
  <pageMargins left="0.75" right="0.75" top="1" bottom="1" header="0.5" footer="0.5"/>
  <pageSetup paperSize="9" scale="30" orientation="portrait" horizontalDpi="4294967293" verticalDpi="4294967293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e3f38-353c-44bc-b614-3138c01124d4" xsi:nil="true"/>
    <lcf76f155ced4ddcb4097134ff3c332f xmlns="fc3b9ac8-4642-4160-8d0d-79e8d56141e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8" ma:contentTypeDescription="Create a new document." ma:contentTypeScope="" ma:versionID="733ad30c13cd0e1011df15cd634c37d6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d589f3ec0aff70686ddcd035f03cc98f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36A6EE-2175-4BE8-9340-9C7155EAC803}"/>
</file>

<file path=customXml/itemProps2.xml><?xml version="1.0" encoding="utf-8"?>
<ds:datastoreItem xmlns:ds="http://schemas.openxmlformats.org/officeDocument/2006/customXml" ds:itemID="{4B4D608B-3BD8-4825-B426-87F3C473D734}"/>
</file>

<file path=customXml/itemProps3.xml><?xml version="1.0" encoding="utf-8"?>
<ds:datastoreItem xmlns:ds="http://schemas.openxmlformats.org/officeDocument/2006/customXml" ds:itemID="{ED60FAB9-9231-4497-9D89-4B438FC58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Nicolas</dc:creator>
  <cp:keywords/>
  <dc:description/>
  <cp:lastModifiedBy>Jeremy Philpott</cp:lastModifiedBy>
  <cp:revision/>
  <dcterms:created xsi:type="dcterms:W3CDTF">2021-03-05T07:27:33Z</dcterms:created>
  <dcterms:modified xsi:type="dcterms:W3CDTF">2024-02-25T11:36:58Z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0x010100F189FBB2B560174185B7C7F9F0BCC146</vt:lpwstr>
  </property>
  <property fmtid="{D5CDD505-2E9C-101B-9397-08002B2CF9AE}" pid="3" name="MediaServiceImageTags">
    <vt:lpwstr/>
  </property>
</Properties>
</file>