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ocloud.sharepoint.com/sites/CANTA_Patent_IndexSTC/Shared Documents/General/2023 - embargo 19 March 2024/Patent Index 2023 - embargo 19 March 2024/Source data - Excel sheets/Patent Index web pages/FINAL Excel sheets for Downloads area/European patent applications filed with the EPO/"/>
    </mc:Choice>
  </mc:AlternateContent>
  <xr:revisionPtr revIDLastSave="40" documentId="8_{27F56009-21B0-46CC-851E-A3864E4123C6}" xr6:coauthVersionLast="47" xr6:coauthVersionMax="47" xr10:uidLastSave="{DEDFC4FE-8955-4705-A451-5D53A270DDE8}"/>
  <bookViews>
    <workbookView xWindow="3740" yWindow="500" windowWidth="32290" windowHeight="11770" tabRatio="819" activeTab="9" xr2:uid="{00000000-000D-0000-FFFF-FFFF00000000}"/>
  </bookViews>
  <sheets>
    <sheet name="2014" sheetId="31" r:id="rId1"/>
    <sheet name="2015" sheetId="33" r:id="rId2"/>
    <sheet name="2016" sheetId="19" r:id="rId3"/>
    <sheet name="2017" sheetId="34" r:id="rId4"/>
    <sheet name="2018" sheetId="35" r:id="rId5"/>
    <sheet name="2019" sheetId="37" r:id="rId6"/>
    <sheet name="2020" sheetId="38" r:id="rId7"/>
    <sheet name="2021" sheetId="39" r:id="rId8"/>
    <sheet name="2022" sheetId="40" r:id="rId9"/>
    <sheet name="2023" sheetId="41" r:id="rId10"/>
  </sheets>
  <externalReferences>
    <externalReference r:id="rId11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41" l="1"/>
  <c r="D41" i="41"/>
  <c r="E41" i="41"/>
  <c r="F41" i="41"/>
  <c r="G41" i="41"/>
  <c r="H41" i="41"/>
  <c r="I41" i="41"/>
  <c r="J41" i="41"/>
  <c r="K41" i="41"/>
  <c r="L41" i="41"/>
  <c r="M41" i="41"/>
  <c r="N41" i="41"/>
  <c r="O41" i="41"/>
  <c r="P41" i="41"/>
  <c r="Q41" i="41"/>
  <c r="R41" i="41"/>
  <c r="S41" i="41"/>
  <c r="T41" i="41"/>
  <c r="U41" i="41"/>
  <c r="V41" i="41"/>
  <c r="W41" i="41"/>
  <c r="X41" i="41"/>
  <c r="Y41" i="41"/>
  <c r="Z41" i="41"/>
  <c r="AA41" i="41"/>
  <c r="AB41" i="41"/>
  <c r="AC41" i="41"/>
  <c r="AD41" i="41"/>
  <c r="AE41" i="41"/>
  <c r="AF41" i="41"/>
  <c r="AG41" i="41"/>
  <c r="AH41" i="41"/>
  <c r="AI41" i="41"/>
  <c r="AJ41" i="41"/>
  <c r="AK41" i="41"/>
  <c r="AL41" i="41"/>
  <c r="AM41" i="41"/>
  <c r="AN41" i="41"/>
  <c r="AO41" i="41"/>
  <c r="AP41" i="41"/>
  <c r="AQ41" i="41"/>
  <c r="AR41" i="41"/>
  <c r="AS41" i="41"/>
  <c r="AT41" i="41"/>
  <c r="AU41" i="41"/>
  <c r="AV41" i="41"/>
  <c r="AW41" i="41"/>
  <c r="AX41" i="41"/>
  <c r="AY41" i="41"/>
  <c r="AU39" i="35"/>
  <c r="AU38" i="35"/>
  <c r="AU37" i="35"/>
  <c r="AU36" i="35"/>
  <c r="AU35" i="35"/>
  <c r="AU34" i="35"/>
  <c r="AU33" i="35"/>
  <c r="AU32" i="35"/>
  <c r="AU31" i="35"/>
  <c r="AU30" i="35"/>
  <c r="AU29" i="35"/>
  <c r="AU28" i="35"/>
  <c r="AU27" i="35"/>
  <c r="AU26" i="35"/>
  <c r="AU25" i="35"/>
  <c r="AU24" i="35"/>
  <c r="AU23" i="35"/>
  <c r="AU22" i="35"/>
  <c r="AU21" i="35"/>
  <c r="AU20" i="35"/>
  <c r="AU19" i="35"/>
  <c r="AU18" i="35"/>
  <c r="AU17" i="35"/>
  <c r="AU16" i="35"/>
  <c r="AU15" i="35"/>
  <c r="AU14" i="35"/>
  <c r="AU13" i="35"/>
  <c r="AU12" i="35"/>
  <c r="AU11" i="35"/>
  <c r="AU10" i="35"/>
  <c r="AU9" i="35"/>
  <c r="AU8" i="35"/>
  <c r="AU7" i="35"/>
  <c r="AU6" i="35"/>
  <c r="AU5" i="35"/>
  <c r="AR39" i="35"/>
  <c r="AR38" i="35"/>
  <c r="AR37" i="35"/>
  <c r="AR36" i="35"/>
  <c r="AR35" i="35"/>
  <c r="AR34" i="35"/>
  <c r="AR33" i="35"/>
  <c r="AR32" i="35"/>
  <c r="AR31" i="35"/>
  <c r="AR30" i="35"/>
  <c r="AR29" i="35"/>
  <c r="AR28" i="35"/>
  <c r="AR27" i="35"/>
  <c r="AR26" i="35"/>
  <c r="AR25" i="35"/>
  <c r="AR24" i="35"/>
  <c r="AR23" i="35"/>
  <c r="AR22" i="35"/>
  <c r="AR21" i="35"/>
  <c r="AR20" i="35"/>
  <c r="AR19" i="35"/>
  <c r="AR18" i="35"/>
  <c r="AR17" i="35"/>
  <c r="AR16" i="35"/>
  <c r="AR15" i="35"/>
  <c r="AR14" i="35"/>
  <c r="AR13" i="35"/>
  <c r="AR12" i="35"/>
  <c r="AR11" i="35"/>
  <c r="AR10" i="35"/>
  <c r="AR9" i="35"/>
  <c r="AR8" i="35"/>
  <c r="AR7" i="35"/>
  <c r="AR6" i="35"/>
  <c r="AP39" i="35"/>
  <c r="AO39" i="35"/>
  <c r="AP38" i="35"/>
  <c r="AO38" i="35"/>
  <c r="AP37" i="35"/>
  <c r="AO37" i="35"/>
  <c r="AP36" i="35"/>
  <c r="AO36" i="35"/>
  <c r="AP35" i="35"/>
  <c r="AO35" i="35"/>
  <c r="AP34" i="35"/>
  <c r="AO34" i="35"/>
  <c r="AP33" i="35"/>
  <c r="AO33" i="35"/>
  <c r="AP32" i="35"/>
  <c r="AO32" i="35"/>
  <c r="AP31" i="35"/>
  <c r="AO31" i="35"/>
  <c r="AP30" i="35"/>
  <c r="AO30" i="35"/>
  <c r="AP29" i="35"/>
  <c r="AO29" i="35"/>
  <c r="AP28" i="35"/>
  <c r="AO28" i="35"/>
  <c r="AP27" i="35"/>
  <c r="AO27" i="35"/>
  <c r="AP26" i="35"/>
  <c r="AO26" i="35"/>
  <c r="AP25" i="35"/>
  <c r="AO25" i="35"/>
  <c r="AP24" i="35"/>
  <c r="AO24" i="35"/>
  <c r="AP23" i="35"/>
  <c r="AO23" i="35"/>
  <c r="AP22" i="35"/>
  <c r="AO22" i="35"/>
  <c r="AP21" i="35"/>
  <c r="AO21" i="35"/>
  <c r="AP20" i="35"/>
  <c r="AO20" i="35"/>
  <c r="AP19" i="35"/>
  <c r="AO19" i="35"/>
  <c r="AP18" i="35"/>
  <c r="AO18" i="35"/>
  <c r="AP17" i="35"/>
  <c r="AO17" i="35"/>
  <c r="AP16" i="35"/>
  <c r="AO16" i="35"/>
  <c r="AP15" i="35"/>
  <c r="AO15" i="35"/>
  <c r="AP14" i="35"/>
  <c r="AO14" i="35"/>
  <c r="AP13" i="35"/>
  <c r="AO13" i="35"/>
  <c r="AP12" i="35"/>
  <c r="AO12" i="35"/>
  <c r="AP11" i="35"/>
  <c r="AO11" i="35"/>
  <c r="AP10" i="35"/>
  <c r="AO10" i="35"/>
  <c r="AP9" i="35"/>
  <c r="AO9" i="35"/>
  <c r="AP8" i="35"/>
  <c r="AO8" i="35"/>
  <c r="AP7" i="35"/>
  <c r="AO7" i="35"/>
  <c r="AP6" i="35"/>
  <c r="AO6" i="35"/>
  <c r="AR5" i="35"/>
  <c r="AP5" i="35"/>
  <c r="AO5" i="35"/>
  <c r="AX39" i="35" l="1"/>
  <c r="AV39" i="35"/>
  <c r="AT39" i="35"/>
  <c r="AS39" i="35"/>
  <c r="AQ39" i="35"/>
  <c r="AX38" i="35"/>
  <c r="AV38" i="35"/>
  <c r="AT38" i="35"/>
  <c r="AS38" i="35"/>
  <c r="AQ38" i="35"/>
  <c r="AX37" i="35"/>
  <c r="AV37" i="35"/>
  <c r="AT37" i="35"/>
  <c r="AS37" i="35"/>
  <c r="AQ37" i="35"/>
  <c r="AX36" i="35"/>
  <c r="AV36" i="35"/>
  <c r="AT36" i="35"/>
  <c r="AS36" i="35"/>
  <c r="AQ36" i="35"/>
  <c r="AX35" i="35"/>
  <c r="AV35" i="35"/>
  <c r="AT35" i="35"/>
  <c r="AS35" i="35"/>
  <c r="AQ35" i="35"/>
  <c r="AX34" i="35"/>
  <c r="AV34" i="35"/>
  <c r="AT34" i="35"/>
  <c r="AS34" i="35"/>
  <c r="AQ34" i="35"/>
  <c r="AX33" i="35"/>
  <c r="AV33" i="35"/>
  <c r="AT33" i="35"/>
  <c r="AS33" i="35"/>
  <c r="AQ33" i="35"/>
  <c r="AX32" i="35"/>
  <c r="AV32" i="35"/>
  <c r="AT32" i="35"/>
  <c r="AS32" i="35"/>
  <c r="AQ32" i="35"/>
  <c r="AX31" i="35"/>
  <c r="AV31" i="35"/>
  <c r="AT31" i="35"/>
  <c r="AS31" i="35"/>
  <c r="AQ31" i="35"/>
  <c r="AX30" i="35"/>
  <c r="AV30" i="35"/>
  <c r="AT30" i="35"/>
  <c r="AS30" i="35"/>
  <c r="AQ30" i="35"/>
  <c r="AX29" i="35"/>
  <c r="AV29" i="35"/>
  <c r="AT29" i="35"/>
  <c r="AS29" i="35"/>
  <c r="AQ29" i="35"/>
  <c r="AX28" i="35"/>
  <c r="AV28" i="35"/>
  <c r="AT28" i="35"/>
  <c r="AS28" i="35"/>
  <c r="AQ28" i="35"/>
  <c r="AX27" i="35"/>
  <c r="AV27" i="35"/>
  <c r="AT27" i="35"/>
  <c r="AS27" i="35"/>
  <c r="AQ27" i="35"/>
  <c r="AX26" i="35"/>
  <c r="AV26" i="35"/>
  <c r="AT26" i="35"/>
  <c r="AS26" i="35"/>
  <c r="AQ26" i="35"/>
  <c r="AX25" i="35"/>
  <c r="AV25" i="35"/>
  <c r="AT25" i="35"/>
  <c r="AS25" i="35"/>
  <c r="AQ25" i="35"/>
  <c r="AX24" i="35"/>
  <c r="AV24" i="35"/>
  <c r="AT24" i="35"/>
  <c r="AS24" i="35"/>
  <c r="AQ24" i="35"/>
  <c r="AX23" i="35"/>
  <c r="AV23" i="35"/>
  <c r="AT23" i="35"/>
  <c r="AS23" i="35"/>
  <c r="AQ23" i="35"/>
  <c r="AX22" i="35"/>
  <c r="AV22" i="35"/>
  <c r="AT22" i="35"/>
  <c r="AS22" i="35"/>
  <c r="AQ22" i="35"/>
  <c r="AX21" i="35"/>
  <c r="AV21" i="35"/>
  <c r="AT21" i="35"/>
  <c r="AS21" i="35"/>
  <c r="AQ21" i="35"/>
  <c r="AX20" i="35"/>
  <c r="AV20" i="35"/>
  <c r="AT20" i="35"/>
  <c r="AS20" i="35"/>
  <c r="AQ20" i="35"/>
  <c r="AX19" i="35"/>
  <c r="AV19" i="35"/>
  <c r="AT19" i="35"/>
  <c r="AS19" i="35"/>
  <c r="AQ19" i="35"/>
  <c r="AX18" i="35"/>
  <c r="AV18" i="35"/>
  <c r="AT18" i="35"/>
  <c r="AS18" i="35"/>
  <c r="AQ18" i="35"/>
  <c r="AX17" i="35"/>
  <c r="AV17" i="35"/>
  <c r="AT17" i="35"/>
  <c r="AS17" i="35"/>
  <c r="AQ17" i="35"/>
  <c r="AX16" i="35"/>
  <c r="AV16" i="35"/>
  <c r="AT16" i="35"/>
  <c r="AS16" i="35"/>
  <c r="AQ16" i="35"/>
  <c r="AX15" i="35"/>
  <c r="AV15" i="35"/>
  <c r="AT15" i="35"/>
  <c r="AS15" i="35"/>
  <c r="AQ15" i="35"/>
  <c r="AX14" i="35"/>
  <c r="AV14" i="35"/>
  <c r="AT14" i="35"/>
  <c r="AS14" i="35"/>
  <c r="AQ14" i="35"/>
  <c r="AX13" i="35"/>
  <c r="AV13" i="35"/>
  <c r="AT13" i="35"/>
  <c r="AS13" i="35"/>
  <c r="AQ13" i="35"/>
  <c r="AX12" i="35"/>
  <c r="AV12" i="35"/>
  <c r="AT12" i="35"/>
  <c r="AS12" i="35"/>
  <c r="AQ12" i="35"/>
  <c r="AX11" i="35"/>
  <c r="AV11" i="35"/>
  <c r="AT11" i="35"/>
  <c r="AS11" i="35"/>
  <c r="AQ11" i="35"/>
  <c r="AX10" i="35"/>
  <c r="AV10" i="35"/>
  <c r="AT10" i="35"/>
  <c r="AS10" i="35"/>
  <c r="AQ10" i="35"/>
  <c r="AX9" i="35"/>
  <c r="AV9" i="35"/>
  <c r="AT9" i="35"/>
  <c r="AS9" i="35"/>
  <c r="AQ9" i="35"/>
  <c r="AX8" i="35"/>
  <c r="AV8" i="35"/>
  <c r="AT8" i="35"/>
  <c r="AS8" i="35"/>
  <c r="AQ8" i="35"/>
  <c r="AX7" i="35"/>
  <c r="AV7" i="35"/>
  <c r="AT7" i="35"/>
  <c r="AS7" i="35"/>
  <c r="AQ7" i="35"/>
  <c r="AX6" i="35"/>
  <c r="AV6" i="35"/>
  <c r="AT6" i="35"/>
  <c r="AS6" i="35"/>
  <c r="AQ6" i="35"/>
  <c r="AX5" i="35"/>
  <c r="AV5" i="35"/>
  <c r="AT5" i="35"/>
  <c r="AS5" i="35"/>
  <c r="AQ5" i="35"/>
  <c r="AN39" i="35"/>
  <c r="AM39" i="35"/>
  <c r="AL39" i="35"/>
  <c r="AK39" i="35"/>
  <c r="AJ39" i="35"/>
  <c r="AI39" i="35"/>
  <c r="AH39" i="35"/>
  <c r="AG39" i="35"/>
  <c r="AF39" i="35"/>
  <c r="AE39" i="35"/>
  <c r="AD39" i="35"/>
  <c r="AC39" i="35"/>
  <c r="AB39" i="35"/>
  <c r="AA39" i="35"/>
  <c r="Z39" i="35"/>
  <c r="Y39" i="35"/>
  <c r="X39" i="35"/>
  <c r="W39" i="35"/>
  <c r="V39" i="35"/>
  <c r="U39" i="35"/>
  <c r="T39" i="35"/>
  <c r="S39" i="35"/>
  <c r="R39" i="35"/>
  <c r="Q39" i="35"/>
  <c r="P39" i="35"/>
  <c r="O39" i="35"/>
  <c r="N39" i="35"/>
  <c r="M39" i="35"/>
  <c r="L39" i="35"/>
  <c r="K39" i="35"/>
  <c r="J39" i="35"/>
  <c r="I39" i="35"/>
  <c r="H39" i="35"/>
  <c r="G39" i="35"/>
  <c r="F39" i="35"/>
  <c r="E39" i="35"/>
  <c r="D39" i="35"/>
  <c r="C39" i="35"/>
  <c r="AN38" i="35"/>
  <c r="AM38" i="35"/>
  <c r="AL38" i="35"/>
  <c r="AK38" i="35"/>
  <c r="AJ38" i="35"/>
  <c r="AI38" i="35"/>
  <c r="AH38" i="35"/>
  <c r="AG38" i="35"/>
  <c r="AF38" i="35"/>
  <c r="AE38" i="35"/>
  <c r="AD38" i="35"/>
  <c r="AC38" i="35"/>
  <c r="AB38" i="35"/>
  <c r="AA38" i="35"/>
  <c r="Z38" i="35"/>
  <c r="Y38" i="35"/>
  <c r="X38" i="35"/>
  <c r="W38" i="35"/>
  <c r="V38" i="35"/>
  <c r="U38" i="35"/>
  <c r="T38" i="35"/>
  <c r="S38" i="35"/>
  <c r="R38" i="35"/>
  <c r="Q38" i="35"/>
  <c r="P38" i="35"/>
  <c r="O38" i="35"/>
  <c r="N38" i="35"/>
  <c r="M38" i="35"/>
  <c r="L38" i="35"/>
  <c r="K38" i="35"/>
  <c r="J38" i="35"/>
  <c r="I38" i="35"/>
  <c r="H38" i="35"/>
  <c r="G38" i="35"/>
  <c r="F38" i="35"/>
  <c r="E38" i="35"/>
  <c r="D38" i="35"/>
  <c r="C38" i="35"/>
  <c r="AN37" i="35"/>
  <c r="AM37" i="35"/>
  <c r="AL37" i="35"/>
  <c r="AK37" i="35"/>
  <c r="AJ37" i="35"/>
  <c r="AI37" i="35"/>
  <c r="AH37" i="35"/>
  <c r="AG37" i="35"/>
  <c r="AF37" i="35"/>
  <c r="AE37" i="35"/>
  <c r="AD37" i="35"/>
  <c r="AC37" i="35"/>
  <c r="AB37" i="35"/>
  <c r="AA37" i="35"/>
  <c r="Z37" i="35"/>
  <c r="Y37" i="35"/>
  <c r="X37" i="35"/>
  <c r="W37" i="35"/>
  <c r="V37" i="35"/>
  <c r="U37" i="35"/>
  <c r="T37" i="35"/>
  <c r="S37" i="35"/>
  <c r="R37" i="35"/>
  <c r="Q37" i="35"/>
  <c r="P37" i="35"/>
  <c r="O37" i="35"/>
  <c r="N37" i="35"/>
  <c r="M37" i="35"/>
  <c r="L37" i="35"/>
  <c r="K37" i="35"/>
  <c r="J37" i="35"/>
  <c r="I37" i="35"/>
  <c r="H37" i="35"/>
  <c r="G37" i="35"/>
  <c r="F37" i="35"/>
  <c r="E37" i="35"/>
  <c r="D37" i="35"/>
  <c r="C37" i="35"/>
  <c r="AN36" i="35"/>
  <c r="AM36" i="35"/>
  <c r="AL36" i="35"/>
  <c r="AK36" i="35"/>
  <c r="AJ36" i="35"/>
  <c r="AI36" i="35"/>
  <c r="AH36" i="35"/>
  <c r="AG36" i="35"/>
  <c r="AF36" i="35"/>
  <c r="AE36" i="35"/>
  <c r="AD36" i="35"/>
  <c r="AC36" i="35"/>
  <c r="AB36" i="35"/>
  <c r="AA36" i="35"/>
  <c r="Z36" i="35"/>
  <c r="Y36" i="35"/>
  <c r="X36" i="35"/>
  <c r="W36" i="35"/>
  <c r="V36" i="35"/>
  <c r="U36" i="35"/>
  <c r="T36" i="35"/>
  <c r="S36" i="35"/>
  <c r="R36" i="35"/>
  <c r="Q36" i="35"/>
  <c r="P36" i="35"/>
  <c r="O36" i="35"/>
  <c r="N36" i="35"/>
  <c r="M36" i="35"/>
  <c r="L36" i="35"/>
  <c r="K36" i="35"/>
  <c r="J36" i="35"/>
  <c r="I36" i="35"/>
  <c r="H36" i="35"/>
  <c r="G36" i="35"/>
  <c r="F36" i="35"/>
  <c r="E36" i="35"/>
  <c r="D36" i="35"/>
  <c r="C36" i="35"/>
  <c r="AN35" i="35"/>
  <c r="AM35" i="35"/>
  <c r="AL35" i="35"/>
  <c r="AK35" i="35"/>
  <c r="AJ35" i="35"/>
  <c r="AI35" i="35"/>
  <c r="AH35" i="35"/>
  <c r="AG35" i="35"/>
  <c r="AF35" i="35"/>
  <c r="AE35" i="35"/>
  <c r="AD35" i="35"/>
  <c r="AC35" i="35"/>
  <c r="AB35" i="35"/>
  <c r="AA35" i="35"/>
  <c r="Z35" i="35"/>
  <c r="Y35" i="35"/>
  <c r="X35" i="35"/>
  <c r="W35" i="35"/>
  <c r="V35" i="35"/>
  <c r="U35" i="35"/>
  <c r="T35" i="35"/>
  <c r="S35" i="35"/>
  <c r="R35" i="35"/>
  <c r="Q35" i="35"/>
  <c r="P35" i="35"/>
  <c r="O35" i="35"/>
  <c r="N35" i="35"/>
  <c r="M35" i="35"/>
  <c r="L35" i="35"/>
  <c r="K35" i="35"/>
  <c r="J35" i="35"/>
  <c r="I35" i="35"/>
  <c r="H35" i="35"/>
  <c r="G35" i="35"/>
  <c r="F35" i="35"/>
  <c r="E35" i="35"/>
  <c r="D35" i="35"/>
  <c r="C35" i="35"/>
  <c r="AN34" i="35"/>
  <c r="AM34" i="35"/>
  <c r="AL34" i="35"/>
  <c r="AK34" i="35"/>
  <c r="AJ34" i="35"/>
  <c r="AI34" i="35"/>
  <c r="AH34" i="35"/>
  <c r="AG34" i="35"/>
  <c r="AF34" i="35"/>
  <c r="AE34" i="35"/>
  <c r="AD34" i="35"/>
  <c r="AC34" i="35"/>
  <c r="AB34" i="35"/>
  <c r="AA34" i="35"/>
  <c r="Z34" i="35"/>
  <c r="Y34" i="35"/>
  <c r="X34" i="35"/>
  <c r="W34" i="35"/>
  <c r="V34" i="35"/>
  <c r="U34" i="35"/>
  <c r="T34" i="35"/>
  <c r="S34" i="35"/>
  <c r="R34" i="35"/>
  <c r="Q34" i="35"/>
  <c r="P34" i="35"/>
  <c r="O34" i="35"/>
  <c r="N34" i="35"/>
  <c r="M34" i="35"/>
  <c r="L34" i="35"/>
  <c r="K34" i="35"/>
  <c r="J34" i="35"/>
  <c r="I34" i="35"/>
  <c r="H34" i="35"/>
  <c r="G34" i="35"/>
  <c r="F34" i="35"/>
  <c r="E34" i="35"/>
  <c r="D34" i="35"/>
  <c r="C34" i="35"/>
  <c r="AN33" i="35"/>
  <c r="AM33" i="35"/>
  <c r="AL33" i="35"/>
  <c r="AK33" i="35"/>
  <c r="AJ33" i="35"/>
  <c r="AI33" i="35"/>
  <c r="AH33" i="35"/>
  <c r="AG33" i="35"/>
  <c r="AF33" i="35"/>
  <c r="AE33" i="35"/>
  <c r="AD33" i="35"/>
  <c r="AC33" i="35"/>
  <c r="AB33" i="35"/>
  <c r="AA33" i="35"/>
  <c r="Z33" i="35"/>
  <c r="Y33" i="35"/>
  <c r="X33" i="35"/>
  <c r="W33" i="35"/>
  <c r="V33" i="35"/>
  <c r="U33" i="35"/>
  <c r="T33" i="35"/>
  <c r="S33" i="35"/>
  <c r="R33" i="35"/>
  <c r="Q33" i="35"/>
  <c r="P33" i="35"/>
  <c r="O33" i="35"/>
  <c r="N33" i="35"/>
  <c r="M33" i="35"/>
  <c r="L33" i="35"/>
  <c r="K33" i="35"/>
  <c r="J33" i="35"/>
  <c r="I33" i="35"/>
  <c r="H33" i="35"/>
  <c r="G33" i="35"/>
  <c r="F33" i="35"/>
  <c r="E33" i="35"/>
  <c r="D33" i="35"/>
  <c r="C33" i="35"/>
  <c r="AN32" i="35"/>
  <c r="AM32" i="35"/>
  <c r="AL32" i="35"/>
  <c r="AK32" i="35"/>
  <c r="AJ32" i="35"/>
  <c r="AI32" i="35"/>
  <c r="AH32" i="35"/>
  <c r="AG32" i="35"/>
  <c r="AF32" i="35"/>
  <c r="AE32" i="35"/>
  <c r="AD32" i="35"/>
  <c r="AC32" i="35"/>
  <c r="AB32" i="35"/>
  <c r="AA32" i="35"/>
  <c r="Z32" i="35"/>
  <c r="Y32" i="35"/>
  <c r="X32" i="35"/>
  <c r="W32" i="35"/>
  <c r="V32" i="35"/>
  <c r="U32" i="35"/>
  <c r="T32" i="35"/>
  <c r="S32" i="35"/>
  <c r="R32" i="35"/>
  <c r="Q32" i="35"/>
  <c r="P32" i="35"/>
  <c r="O32" i="35"/>
  <c r="N32" i="35"/>
  <c r="M32" i="35"/>
  <c r="L32" i="35"/>
  <c r="K32" i="35"/>
  <c r="J32" i="35"/>
  <c r="I32" i="35"/>
  <c r="H32" i="35"/>
  <c r="G32" i="35"/>
  <c r="F32" i="35"/>
  <c r="E32" i="35"/>
  <c r="D32" i="35"/>
  <c r="C32" i="35"/>
  <c r="AN31" i="35"/>
  <c r="AM31" i="35"/>
  <c r="AL31" i="35"/>
  <c r="AK31" i="35"/>
  <c r="AJ31" i="35"/>
  <c r="AI31" i="35"/>
  <c r="AH31" i="35"/>
  <c r="AG31" i="35"/>
  <c r="AF31" i="35"/>
  <c r="AE31" i="35"/>
  <c r="AD31" i="35"/>
  <c r="AC31" i="35"/>
  <c r="AB31" i="35"/>
  <c r="AA31" i="35"/>
  <c r="Z31" i="35"/>
  <c r="Y31" i="35"/>
  <c r="X31" i="35"/>
  <c r="W31" i="35"/>
  <c r="V31" i="35"/>
  <c r="U31" i="35"/>
  <c r="T31" i="35"/>
  <c r="S31" i="35"/>
  <c r="R31" i="35"/>
  <c r="Q31" i="35"/>
  <c r="P31" i="35"/>
  <c r="O31" i="35"/>
  <c r="N31" i="35"/>
  <c r="M31" i="35"/>
  <c r="L31" i="35"/>
  <c r="K31" i="35"/>
  <c r="J31" i="35"/>
  <c r="I31" i="35"/>
  <c r="H31" i="35"/>
  <c r="G31" i="35"/>
  <c r="F31" i="35"/>
  <c r="E31" i="35"/>
  <c r="D31" i="35"/>
  <c r="C31" i="35"/>
  <c r="AN30" i="35"/>
  <c r="AM30" i="35"/>
  <c r="AL30" i="35"/>
  <c r="AK30" i="35"/>
  <c r="AJ30" i="35"/>
  <c r="AI30" i="35"/>
  <c r="AH30" i="35"/>
  <c r="AG30" i="35"/>
  <c r="AF30" i="35"/>
  <c r="AE30" i="35"/>
  <c r="AD30" i="35"/>
  <c r="AC30" i="35"/>
  <c r="AB30" i="35"/>
  <c r="AA30" i="35"/>
  <c r="Z30" i="35"/>
  <c r="Y30" i="35"/>
  <c r="X30" i="35"/>
  <c r="W30" i="35"/>
  <c r="V30" i="35"/>
  <c r="U30" i="35"/>
  <c r="T30" i="35"/>
  <c r="S30" i="35"/>
  <c r="R30" i="35"/>
  <c r="Q30" i="35"/>
  <c r="P30" i="35"/>
  <c r="O30" i="35"/>
  <c r="N30" i="35"/>
  <c r="M30" i="35"/>
  <c r="L30" i="35"/>
  <c r="K30" i="35"/>
  <c r="J30" i="35"/>
  <c r="I30" i="35"/>
  <c r="H30" i="35"/>
  <c r="G30" i="35"/>
  <c r="F30" i="35"/>
  <c r="E30" i="35"/>
  <c r="D30" i="35"/>
  <c r="C30" i="35"/>
  <c r="AN29" i="35"/>
  <c r="AM29" i="35"/>
  <c r="AL29" i="35"/>
  <c r="AK29" i="35"/>
  <c r="AJ29" i="35"/>
  <c r="AI29" i="35"/>
  <c r="AH29" i="35"/>
  <c r="AG29" i="35"/>
  <c r="AF29" i="35"/>
  <c r="AE29" i="35"/>
  <c r="AD29" i="35"/>
  <c r="AC29" i="35"/>
  <c r="AB29" i="35"/>
  <c r="AA29" i="35"/>
  <c r="Z29" i="35"/>
  <c r="Y29" i="35"/>
  <c r="X29" i="35"/>
  <c r="W29" i="35"/>
  <c r="V29" i="35"/>
  <c r="U29" i="35"/>
  <c r="T29" i="35"/>
  <c r="S29" i="35"/>
  <c r="R29" i="35"/>
  <c r="Q29" i="35"/>
  <c r="P29" i="35"/>
  <c r="O29" i="35"/>
  <c r="N29" i="35"/>
  <c r="M29" i="35"/>
  <c r="L29" i="35"/>
  <c r="K29" i="35"/>
  <c r="J29" i="35"/>
  <c r="I29" i="35"/>
  <c r="H29" i="35"/>
  <c r="G29" i="35"/>
  <c r="F29" i="35"/>
  <c r="E29" i="35"/>
  <c r="D29" i="35"/>
  <c r="C29" i="35"/>
  <c r="AN28" i="35"/>
  <c r="AM28" i="35"/>
  <c r="AL28" i="35"/>
  <c r="AK28" i="35"/>
  <c r="AJ28" i="35"/>
  <c r="AI28" i="35"/>
  <c r="AH28" i="35"/>
  <c r="AG28" i="35"/>
  <c r="AF28" i="35"/>
  <c r="AE28" i="35"/>
  <c r="AD28" i="35"/>
  <c r="AC28" i="35"/>
  <c r="AB28" i="35"/>
  <c r="AA28" i="35"/>
  <c r="Z28" i="35"/>
  <c r="Y28" i="35"/>
  <c r="X28" i="35"/>
  <c r="W28" i="35"/>
  <c r="V28" i="35"/>
  <c r="U28" i="35"/>
  <c r="T28" i="35"/>
  <c r="S28" i="35"/>
  <c r="R28" i="35"/>
  <c r="Q28" i="35"/>
  <c r="P28" i="35"/>
  <c r="O28" i="35"/>
  <c r="N28" i="35"/>
  <c r="M28" i="35"/>
  <c r="L28" i="35"/>
  <c r="K28" i="35"/>
  <c r="J28" i="35"/>
  <c r="I28" i="35"/>
  <c r="H28" i="35"/>
  <c r="G28" i="35"/>
  <c r="F28" i="35"/>
  <c r="E28" i="35"/>
  <c r="D28" i="35"/>
  <c r="C28" i="35"/>
  <c r="AN27" i="35"/>
  <c r="AM27" i="35"/>
  <c r="AL27" i="35"/>
  <c r="AK27" i="35"/>
  <c r="AJ27" i="35"/>
  <c r="AI27" i="35"/>
  <c r="AH27" i="35"/>
  <c r="AG27" i="35"/>
  <c r="AF27" i="35"/>
  <c r="AE27" i="35"/>
  <c r="AD27" i="35"/>
  <c r="AC27" i="35"/>
  <c r="AB27" i="35"/>
  <c r="AA27" i="35"/>
  <c r="Z27" i="35"/>
  <c r="Y27" i="35"/>
  <c r="X27" i="35"/>
  <c r="W27" i="35"/>
  <c r="V27" i="35"/>
  <c r="U27" i="35"/>
  <c r="T27" i="35"/>
  <c r="S27" i="35"/>
  <c r="R27" i="35"/>
  <c r="Q27" i="35"/>
  <c r="P27" i="35"/>
  <c r="O27" i="35"/>
  <c r="N27" i="35"/>
  <c r="M27" i="35"/>
  <c r="L27" i="35"/>
  <c r="K27" i="35"/>
  <c r="J27" i="35"/>
  <c r="I27" i="35"/>
  <c r="H27" i="35"/>
  <c r="G27" i="35"/>
  <c r="F27" i="35"/>
  <c r="E27" i="35"/>
  <c r="D27" i="35"/>
  <c r="C27" i="35"/>
  <c r="AN26" i="35"/>
  <c r="AM26" i="35"/>
  <c r="AL26" i="35"/>
  <c r="AK26" i="35"/>
  <c r="AJ26" i="35"/>
  <c r="AI26" i="35"/>
  <c r="AH26" i="35"/>
  <c r="AG26" i="35"/>
  <c r="AF26" i="35"/>
  <c r="AE26" i="35"/>
  <c r="AD26" i="35"/>
  <c r="AC26" i="35"/>
  <c r="AB26" i="35"/>
  <c r="AA26" i="35"/>
  <c r="Z26" i="35"/>
  <c r="Y26" i="35"/>
  <c r="X26" i="35"/>
  <c r="W26" i="35"/>
  <c r="V26" i="35"/>
  <c r="U26" i="35"/>
  <c r="T26" i="35"/>
  <c r="S26" i="35"/>
  <c r="R26" i="35"/>
  <c r="Q26" i="35"/>
  <c r="P26" i="35"/>
  <c r="O26" i="35"/>
  <c r="N26" i="35"/>
  <c r="M26" i="35"/>
  <c r="L26" i="35"/>
  <c r="K26" i="35"/>
  <c r="J26" i="35"/>
  <c r="I26" i="35"/>
  <c r="H26" i="35"/>
  <c r="G26" i="35"/>
  <c r="F26" i="35"/>
  <c r="E26" i="35"/>
  <c r="D26" i="35"/>
  <c r="C26" i="35"/>
  <c r="AN25" i="35"/>
  <c r="AM25" i="35"/>
  <c r="AL25" i="35"/>
  <c r="AK25" i="35"/>
  <c r="AJ25" i="35"/>
  <c r="AI25" i="35"/>
  <c r="AH25" i="35"/>
  <c r="AG25" i="35"/>
  <c r="AF25" i="35"/>
  <c r="AE25" i="35"/>
  <c r="AD25" i="35"/>
  <c r="AC25" i="35"/>
  <c r="AB25" i="35"/>
  <c r="AA25" i="35"/>
  <c r="Z25" i="35"/>
  <c r="Y25" i="35"/>
  <c r="X25" i="35"/>
  <c r="W25" i="35"/>
  <c r="V25" i="35"/>
  <c r="U25" i="35"/>
  <c r="T25" i="35"/>
  <c r="S25" i="35"/>
  <c r="R25" i="35"/>
  <c r="Q25" i="35"/>
  <c r="P25" i="35"/>
  <c r="O25" i="35"/>
  <c r="N25" i="35"/>
  <c r="M25" i="35"/>
  <c r="L25" i="35"/>
  <c r="K25" i="35"/>
  <c r="J25" i="35"/>
  <c r="I25" i="35"/>
  <c r="H25" i="35"/>
  <c r="G25" i="35"/>
  <c r="F25" i="35"/>
  <c r="E25" i="35"/>
  <c r="D25" i="35"/>
  <c r="C25" i="35"/>
  <c r="AN24" i="35"/>
  <c r="AM24" i="35"/>
  <c r="AL24" i="35"/>
  <c r="AK24" i="35"/>
  <c r="AJ24" i="35"/>
  <c r="AI24" i="35"/>
  <c r="AH24" i="35"/>
  <c r="AG24" i="35"/>
  <c r="AF24" i="35"/>
  <c r="AE24" i="35"/>
  <c r="AD24" i="35"/>
  <c r="AC24" i="35"/>
  <c r="AB24" i="35"/>
  <c r="AA24" i="35"/>
  <c r="Z24" i="35"/>
  <c r="Y24" i="35"/>
  <c r="X24" i="35"/>
  <c r="W24" i="35"/>
  <c r="V24" i="35"/>
  <c r="U24" i="35"/>
  <c r="T24" i="35"/>
  <c r="S24" i="35"/>
  <c r="R24" i="35"/>
  <c r="Q24" i="35"/>
  <c r="P24" i="35"/>
  <c r="O24" i="35"/>
  <c r="N24" i="35"/>
  <c r="M24" i="35"/>
  <c r="L24" i="35"/>
  <c r="K24" i="35"/>
  <c r="J24" i="35"/>
  <c r="I24" i="35"/>
  <c r="H24" i="35"/>
  <c r="G24" i="35"/>
  <c r="F24" i="35"/>
  <c r="E24" i="35"/>
  <c r="D24" i="35"/>
  <c r="C24" i="35"/>
  <c r="AN23" i="35"/>
  <c r="AM23" i="35"/>
  <c r="AL23" i="35"/>
  <c r="AK23" i="35"/>
  <c r="AJ23" i="35"/>
  <c r="AI23" i="35"/>
  <c r="AH23" i="35"/>
  <c r="AG23" i="35"/>
  <c r="AF23" i="35"/>
  <c r="AE23" i="35"/>
  <c r="AD23" i="35"/>
  <c r="AC23" i="35"/>
  <c r="AB23" i="35"/>
  <c r="AA23" i="35"/>
  <c r="Z23" i="35"/>
  <c r="Y23" i="35"/>
  <c r="X23" i="35"/>
  <c r="W23" i="35"/>
  <c r="V23" i="35"/>
  <c r="U23" i="35"/>
  <c r="T23" i="35"/>
  <c r="S23" i="35"/>
  <c r="R23" i="35"/>
  <c r="Q23" i="35"/>
  <c r="P23" i="35"/>
  <c r="O23" i="35"/>
  <c r="N23" i="35"/>
  <c r="M23" i="35"/>
  <c r="L23" i="35"/>
  <c r="K23" i="35"/>
  <c r="J23" i="35"/>
  <c r="I23" i="35"/>
  <c r="H23" i="35"/>
  <c r="G23" i="35"/>
  <c r="F23" i="35"/>
  <c r="E23" i="35"/>
  <c r="D23" i="35"/>
  <c r="C23" i="35"/>
  <c r="AN22" i="35"/>
  <c r="AM22" i="35"/>
  <c r="AL22" i="35"/>
  <c r="AK22" i="35"/>
  <c r="AJ22" i="35"/>
  <c r="AI22" i="35"/>
  <c r="AH22" i="35"/>
  <c r="AG22" i="35"/>
  <c r="AF22" i="35"/>
  <c r="AE22" i="35"/>
  <c r="AD22" i="35"/>
  <c r="AC22" i="35"/>
  <c r="AB22" i="35"/>
  <c r="AA22" i="35"/>
  <c r="Z22" i="35"/>
  <c r="Y22" i="35"/>
  <c r="X22" i="35"/>
  <c r="W22" i="35"/>
  <c r="V22" i="35"/>
  <c r="U22" i="35"/>
  <c r="T22" i="35"/>
  <c r="S22" i="35"/>
  <c r="R22" i="35"/>
  <c r="Q22" i="35"/>
  <c r="P22" i="35"/>
  <c r="O22" i="35"/>
  <c r="N22" i="35"/>
  <c r="M22" i="35"/>
  <c r="L22" i="35"/>
  <c r="K22" i="35"/>
  <c r="J22" i="35"/>
  <c r="I22" i="35"/>
  <c r="H22" i="35"/>
  <c r="G22" i="35"/>
  <c r="F22" i="35"/>
  <c r="E22" i="35"/>
  <c r="D22" i="35"/>
  <c r="C22" i="35"/>
  <c r="AN21" i="35"/>
  <c r="AM21" i="35"/>
  <c r="AL21" i="35"/>
  <c r="AK21" i="35"/>
  <c r="AJ21" i="35"/>
  <c r="AI21" i="35"/>
  <c r="AH21" i="35"/>
  <c r="AG21" i="35"/>
  <c r="AF21" i="35"/>
  <c r="AE21" i="35"/>
  <c r="AD21" i="35"/>
  <c r="AC21" i="35"/>
  <c r="AB21" i="35"/>
  <c r="AA21" i="35"/>
  <c r="Z21" i="35"/>
  <c r="Y21" i="35"/>
  <c r="X21" i="35"/>
  <c r="W21" i="35"/>
  <c r="V21" i="35"/>
  <c r="U21" i="35"/>
  <c r="T21" i="35"/>
  <c r="S21" i="35"/>
  <c r="R21" i="35"/>
  <c r="Q21" i="35"/>
  <c r="P21" i="35"/>
  <c r="O21" i="35"/>
  <c r="N21" i="35"/>
  <c r="M21" i="35"/>
  <c r="L21" i="35"/>
  <c r="K21" i="35"/>
  <c r="J21" i="35"/>
  <c r="I21" i="35"/>
  <c r="H21" i="35"/>
  <c r="G21" i="35"/>
  <c r="F21" i="35"/>
  <c r="E21" i="35"/>
  <c r="D21" i="35"/>
  <c r="C21" i="35"/>
  <c r="AN20" i="35"/>
  <c r="AM20" i="35"/>
  <c r="AL20" i="35"/>
  <c r="AK20" i="35"/>
  <c r="AJ20" i="35"/>
  <c r="AI20" i="35"/>
  <c r="AH20" i="35"/>
  <c r="AG20" i="35"/>
  <c r="AF20" i="35"/>
  <c r="AE20" i="35"/>
  <c r="AD20" i="35"/>
  <c r="AC20" i="35"/>
  <c r="AB20" i="35"/>
  <c r="AA20" i="35"/>
  <c r="Z20" i="35"/>
  <c r="Y20" i="35"/>
  <c r="X20" i="35"/>
  <c r="W20" i="35"/>
  <c r="V20" i="35"/>
  <c r="U20" i="35"/>
  <c r="T20" i="35"/>
  <c r="S20" i="35"/>
  <c r="R20" i="35"/>
  <c r="Q20" i="35"/>
  <c r="P20" i="35"/>
  <c r="O20" i="35"/>
  <c r="N20" i="35"/>
  <c r="M20" i="35"/>
  <c r="L20" i="35"/>
  <c r="K20" i="35"/>
  <c r="J20" i="35"/>
  <c r="I20" i="35"/>
  <c r="H20" i="35"/>
  <c r="G20" i="35"/>
  <c r="F20" i="35"/>
  <c r="E20" i="35"/>
  <c r="D20" i="35"/>
  <c r="C20" i="35"/>
  <c r="AN19" i="35"/>
  <c r="AM19" i="35"/>
  <c r="AL19" i="35"/>
  <c r="AK19" i="35"/>
  <c r="AJ19" i="35"/>
  <c r="AI19" i="35"/>
  <c r="AH19" i="35"/>
  <c r="AG19" i="35"/>
  <c r="AF19" i="35"/>
  <c r="AE19" i="35"/>
  <c r="AD19" i="35"/>
  <c r="AC19" i="35"/>
  <c r="AB19" i="35"/>
  <c r="AA19" i="35"/>
  <c r="Z19" i="35"/>
  <c r="Y19" i="35"/>
  <c r="X19" i="35"/>
  <c r="W19" i="35"/>
  <c r="V19" i="35"/>
  <c r="U19" i="35"/>
  <c r="T19" i="35"/>
  <c r="S19" i="35"/>
  <c r="R19" i="35"/>
  <c r="Q19" i="35"/>
  <c r="P19" i="35"/>
  <c r="O19" i="35"/>
  <c r="N19" i="35"/>
  <c r="M19" i="35"/>
  <c r="L19" i="35"/>
  <c r="K19" i="35"/>
  <c r="J19" i="35"/>
  <c r="I19" i="35"/>
  <c r="H19" i="35"/>
  <c r="G19" i="35"/>
  <c r="F19" i="35"/>
  <c r="E19" i="35"/>
  <c r="D19" i="35"/>
  <c r="C19" i="35"/>
  <c r="AN18" i="35"/>
  <c r="AM18" i="35"/>
  <c r="AL18" i="35"/>
  <c r="AK18" i="35"/>
  <c r="AJ18" i="35"/>
  <c r="AI18" i="35"/>
  <c r="AH18" i="35"/>
  <c r="AG18" i="35"/>
  <c r="AF18" i="35"/>
  <c r="AE18" i="35"/>
  <c r="AD18" i="35"/>
  <c r="AC18" i="35"/>
  <c r="AB18" i="35"/>
  <c r="AA18" i="35"/>
  <c r="Z18" i="35"/>
  <c r="Y18" i="35"/>
  <c r="X18" i="35"/>
  <c r="W18" i="35"/>
  <c r="V18" i="35"/>
  <c r="U18" i="35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AN17" i="35"/>
  <c r="AM17" i="35"/>
  <c r="AL17" i="35"/>
  <c r="AK17" i="35"/>
  <c r="AJ17" i="35"/>
  <c r="AI17" i="35"/>
  <c r="AH17" i="35"/>
  <c r="AG17" i="35"/>
  <c r="AF17" i="35"/>
  <c r="AE17" i="35"/>
  <c r="AD17" i="35"/>
  <c r="AC17" i="35"/>
  <c r="AB17" i="35"/>
  <c r="AA17" i="35"/>
  <c r="Z17" i="35"/>
  <c r="Y17" i="35"/>
  <c r="X17" i="35"/>
  <c r="W17" i="35"/>
  <c r="V17" i="35"/>
  <c r="U17" i="35"/>
  <c r="T17" i="35"/>
  <c r="S17" i="35"/>
  <c r="R17" i="35"/>
  <c r="Q17" i="35"/>
  <c r="P17" i="35"/>
  <c r="O17" i="35"/>
  <c r="N17" i="35"/>
  <c r="M17" i="35"/>
  <c r="L17" i="35"/>
  <c r="K17" i="35"/>
  <c r="J17" i="35"/>
  <c r="I17" i="35"/>
  <c r="H17" i="35"/>
  <c r="G17" i="35"/>
  <c r="F17" i="35"/>
  <c r="E17" i="35"/>
  <c r="D17" i="35"/>
  <c r="C17" i="35"/>
  <c r="AN16" i="35"/>
  <c r="AM16" i="35"/>
  <c r="AL16" i="35"/>
  <c r="AK16" i="35"/>
  <c r="AJ16" i="35"/>
  <c r="AI16" i="35"/>
  <c r="AH16" i="35"/>
  <c r="AG16" i="35"/>
  <c r="AF16" i="35"/>
  <c r="AE16" i="35"/>
  <c r="AD16" i="35"/>
  <c r="AC16" i="35"/>
  <c r="AB16" i="35"/>
  <c r="AA16" i="35"/>
  <c r="Z16" i="35"/>
  <c r="Y16" i="35"/>
  <c r="X16" i="35"/>
  <c r="W16" i="35"/>
  <c r="V16" i="35"/>
  <c r="U16" i="35"/>
  <c r="T16" i="35"/>
  <c r="S16" i="35"/>
  <c r="R16" i="35"/>
  <c r="Q16" i="35"/>
  <c r="P16" i="35"/>
  <c r="O16" i="35"/>
  <c r="N16" i="35"/>
  <c r="M16" i="35"/>
  <c r="L16" i="35"/>
  <c r="K16" i="35"/>
  <c r="J16" i="35"/>
  <c r="I16" i="35"/>
  <c r="H16" i="35"/>
  <c r="G16" i="35"/>
  <c r="F16" i="35"/>
  <c r="E16" i="35"/>
  <c r="D16" i="35"/>
  <c r="C16" i="35"/>
  <c r="AN15" i="35"/>
  <c r="AM15" i="35"/>
  <c r="AL15" i="35"/>
  <c r="AK15" i="35"/>
  <c r="AJ15" i="35"/>
  <c r="AI15" i="35"/>
  <c r="AH15" i="35"/>
  <c r="AG15" i="35"/>
  <c r="AF15" i="35"/>
  <c r="AE15" i="35"/>
  <c r="AD15" i="35"/>
  <c r="AC15" i="35"/>
  <c r="AB15" i="35"/>
  <c r="AA15" i="35"/>
  <c r="Z15" i="35"/>
  <c r="Y15" i="35"/>
  <c r="X15" i="35"/>
  <c r="W15" i="35"/>
  <c r="V15" i="35"/>
  <c r="U15" i="35"/>
  <c r="T15" i="35"/>
  <c r="S15" i="35"/>
  <c r="R15" i="35"/>
  <c r="Q15" i="35"/>
  <c r="P15" i="35"/>
  <c r="O15" i="35"/>
  <c r="N15" i="35"/>
  <c r="M15" i="35"/>
  <c r="L15" i="35"/>
  <c r="K15" i="35"/>
  <c r="J15" i="35"/>
  <c r="I15" i="35"/>
  <c r="H15" i="35"/>
  <c r="G15" i="35"/>
  <c r="F15" i="35"/>
  <c r="E15" i="35"/>
  <c r="D15" i="35"/>
  <c r="C15" i="35"/>
  <c r="AN14" i="35"/>
  <c r="AM14" i="35"/>
  <c r="AL14" i="35"/>
  <c r="AK14" i="35"/>
  <c r="AJ14" i="35"/>
  <c r="AI14" i="35"/>
  <c r="AH14" i="35"/>
  <c r="AG14" i="35"/>
  <c r="AF14" i="35"/>
  <c r="AE14" i="35"/>
  <c r="AD14" i="35"/>
  <c r="AC14" i="35"/>
  <c r="AB14" i="35"/>
  <c r="AA14" i="35"/>
  <c r="Z14" i="35"/>
  <c r="Y14" i="35"/>
  <c r="X14" i="35"/>
  <c r="W14" i="35"/>
  <c r="V14" i="35"/>
  <c r="U14" i="35"/>
  <c r="T14" i="35"/>
  <c r="S14" i="35"/>
  <c r="R14" i="35"/>
  <c r="Q14" i="35"/>
  <c r="P14" i="35"/>
  <c r="O14" i="35"/>
  <c r="N14" i="35"/>
  <c r="M14" i="35"/>
  <c r="L14" i="35"/>
  <c r="K14" i="35"/>
  <c r="J14" i="35"/>
  <c r="I14" i="35"/>
  <c r="H14" i="35"/>
  <c r="G14" i="35"/>
  <c r="F14" i="35"/>
  <c r="E14" i="35"/>
  <c r="D14" i="35"/>
  <c r="C14" i="35"/>
  <c r="AN13" i="35"/>
  <c r="AM13" i="35"/>
  <c r="AL13" i="35"/>
  <c r="AK13" i="35"/>
  <c r="AJ13" i="35"/>
  <c r="AI13" i="35"/>
  <c r="AH13" i="35"/>
  <c r="AG13" i="35"/>
  <c r="AF13" i="35"/>
  <c r="AE13" i="35"/>
  <c r="AD13" i="35"/>
  <c r="AC13" i="35"/>
  <c r="AB13" i="35"/>
  <c r="AA13" i="35"/>
  <c r="Z13" i="35"/>
  <c r="Y13" i="35"/>
  <c r="X13" i="35"/>
  <c r="W13" i="35"/>
  <c r="V13" i="35"/>
  <c r="U13" i="35"/>
  <c r="T13" i="35"/>
  <c r="S13" i="35"/>
  <c r="R13" i="35"/>
  <c r="Q13" i="35"/>
  <c r="P13" i="35"/>
  <c r="O13" i="35"/>
  <c r="N13" i="35"/>
  <c r="M13" i="35"/>
  <c r="L13" i="35"/>
  <c r="K13" i="35"/>
  <c r="J13" i="35"/>
  <c r="I13" i="35"/>
  <c r="H13" i="35"/>
  <c r="G13" i="35"/>
  <c r="F13" i="35"/>
  <c r="E13" i="35"/>
  <c r="D13" i="35"/>
  <c r="C13" i="35"/>
  <c r="AN12" i="35"/>
  <c r="AM12" i="35"/>
  <c r="AL12" i="35"/>
  <c r="AK12" i="35"/>
  <c r="AJ12" i="35"/>
  <c r="AI12" i="35"/>
  <c r="AH12" i="35"/>
  <c r="AG12" i="35"/>
  <c r="AF12" i="35"/>
  <c r="AE12" i="35"/>
  <c r="AD12" i="35"/>
  <c r="AC12" i="35"/>
  <c r="AB12" i="35"/>
  <c r="AA12" i="35"/>
  <c r="Z12" i="35"/>
  <c r="Y12" i="35"/>
  <c r="X12" i="35"/>
  <c r="W12" i="35"/>
  <c r="V12" i="35"/>
  <c r="U12" i="35"/>
  <c r="T12" i="35"/>
  <c r="S12" i="35"/>
  <c r="R12" i="35"/>
  <c r="Q12" i="35"/>
  <c r="P12" i="35"/>
  <c r="O12" i="35"/>
  <c r="N12" i="35"/>
  <c r="M12" i="35"/>
  <c r="L12" i="35"/>
  <c r="K12" i="35"/>
  <c r="J12" i="35"/>
  <c r="I12" i="35"/>
  <c r="H12" i="35"/>
  <c r="G12" i="35"/>
  <c r="F12" i="35"/>
  <c r="E12" i="35"/>
  <c r="D12" i="35"/>
  <c r="C12" i="35"/>
  <c r="AN11" i="35"/>
  <c r="AM11" i="35"/>
  <c r="AL11" i="35"/>
  <c r="AK11" i="35"/>
  <c r="AJ11" i="35"/>
  <c r="AI11" i="35"/>
  <c r="AH11" i="35"/>
  <c r="AG11" i="35"/>
  <c r="AF11" i="35"/>
  <c r="AE11" i="35"/>
  <c r="AD11" i="35"/>
  <c r="AC11" i="35"/>
  <c r="AB11" i="35"/>
  <c r="AA11" i="35"/>
  <c r="Z11" i="35"/>
  <c r="Y11" i="35"/>
  <c r="X11" i="35"/>
  <c r="W11" i="35"/>
  <c r="V11" i="35"/>
  <c r="U11" i="35"/>
  <c r="T11" i="35"/>
  <c r="S11" i="35"/>
  <c r="R11" i="35"/>
  <c r="Q11" i="35"/>
  <c r="P11" i="35"/>
  <c r="O11" i="35"/>
  <c r="N11" i="35"/>
  <c r="M11" i="35"/>
  <c r="L11" i="35"/>
  <c r="K11" i="35"/>
  <c r="J11" i="35"/>
  <c r="I11" i="35"/>
  <c r="H11" i="35"/>
  <c r="G11" i="35"/>
  <c r="F11" i="35"/>
  <c r="E11" i="35"/>
  <c r="D11" i="35"/>
  <c r="C11" i="35"/>
  <c r="AN10" i="35"/>
  <c r="AM10" i="35"/>
  <c r="AL10" i="35"/>
  <c r="AK10" i="35"/>
  <c r="AJ10" i="35"/>
  <c r="AI10" i="35"/>
  <c r="AH10" i="35"/>
  <c r="AG10" i="35"/>
  <c r="AF10" i="35"/>
  <c r="AE10" i="35"/>
  <c r="AD10" i="35"/>
  <c r="AC10" i="35"/>
  <c r="AB10" i="35"/>
  <c r="AA10" i="35"/>
  <c r="Z10" i="35"/>
  <c r="Y10" i="35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AN9" i="35"/>
  <c r="AM9" i="35"/>
  <c r="AL9" i="35"/>
  <c r="AK9" i="35"/>
  <c r="AJ9" i="35"/>
  <c r="AI9" i="35"/>
  <c r="AH9" i="35"/>
  <c r="AG9" i="35"/>
  <c r="AF9" i="35"/>
  <c r="AE9" i="35"/>
  <c r="AD9" i="35"/>
  <c r="AC9" i="35"/>
  <c r="AB9" i="35"/>
  <c r="AA9" i="35"/>
  <c r="Z9" i="35"/>
  <c r="Y9" i="35"/>
  <c r="X9" i="35"/>
  <c r="W9" i="35"/>
  <c r="V9" i="35"/>
  <c r="U9" i="35"/>
  <c r="T9" i="35"/>
  <c r="S9" i="35"/>
  <c r="R9" i="35"/>
  <c r="Q9" i="35"/>
  <c r="P9" i="35"/>
  <c r="O9" i="35"/>
  <c r="N9" i="35"/>
  <c r="M9" i="35"/>
  <c r="L9" i="35"/>
  <c r="K9" i="35"/>
  <c r="J9" i="35"/>
  <c r="I9" i="35"/>
  <c r="H9" i="35"/>
  <c r="G9" i="35"/>
  <c r="F9" i="35"/>
  <c r="E9" i="35"/>
  <c r="D9" i="35"/>
  <c r="C9" i="35"/>
  <c r="AN8" i="35"/>
  <c r="AM8" i="35"/>
  <c r="AL8" i="35"/>
  <c r="AK8" i="35"/>
  <c r="AJ8" i="35"/>
  <c r="AI8" i="35"/>
  <c r="AH8" i="35"/>
  <c r="AG8" i="35"/>
  <c r="AF8" i="35"/>
  <c r="AE8" i="35"/>
  <c r="AD8" i="35"/>
  <c r="AC8" i="35"/>
  <c r="AB8" i="35"/>
  <c r="AA8" i="35"/>
  <c r="Z8" i="35"/>
  <c r="Y8" i="35"/>
  <c r="X8" i="35"/>
  <c r="W8" i="35"/>
  <c r="V8" i="35"/>
  <c r="U8" i="35"/>
  <c r="T8" i="35"/>
  <c r="S8" i="35"/>
  <c r="R8" i="35"/>
  <c r="Q8" i="35"/>
  <c r="P8" i="35"/>
  <c r="O8" i="35"/>
  <c r="N8" i="35"/>
  <c r="M8" i="35"/>
  <c r="L8" i="35"/>
  <c r="K8" i="35"/>
  <c r="J8" i="35"/>
  <c r="I8" i="35"/>
  <c r="H8" i="35"/>
  <c r="G8" i="35"/>
  <c r="F8" i="35"/>
  <c r="E8" i="35"/>
  <c r="D8" i="35"/>
  <c r="C8" i="35"/>
  <c r="AN7" i="35"/>
  <c r="AM7" i="35"/>
  <c r="AL7" i="35"/>
  <c r="AK7" i="35"/>
  <c r="AJ7" i="35"/>
  <c r="AI7" i="35"/>
  <c r="AH7" i="35"/>
  <c r="AG7" i="35"/>
  <c r="AF7" i="35"/>
  <c r="AE7" i="35"/>
  <c r="AD7" i="35"/>
  <c r="AC7" i="35"/>
  <c r="AB7" i="35"/>
  <c r="AA7" i="35"/>
  <c r="Z7" i="35"/>
  <c r="Y7" i="35"/>
  <c r="X7" i="35"/>
  <c r="W7" i="35"/>
  <c r="V7" i="35"/>
  <c r="U7" i="35"/>
  <c r="T7" i="35"/>
  <c r="S7" i="35"/>
  <c r="R7" i="35"/>
  <c r="Q7" i="35"/>
  <c r="P7" i="35"/>
  <c r="O7" i="35"/>
  <c r="N7" i="35"/>
  <c r="M7" i="35"/>
  <c r="L7" i="35"/>
  <c r="K7" i="35"/>
  <c r="J7" i="35"/>
  <c r="I7" i="35"/>
  <c r="H7" i="35"/>
  <c r="G7" i="35"/>
  <c r="F7" i="35"/>
  <c r="E7" i="35"/>
  <c r="D7" i="35"/>
  <c r="C7" i="35"/>
  <c r="AN6" i="35"/>
  <c r="AM6" i="35"/>
  <c r="AL6" i="35"/>
  <c r="AK6" i="35"/>
  <c r="AJ6" i="35"/>
  <c r="AI6" i="35"/>
  <c r="AH6" i="35"/>
  <c r="AG6" i="35"/>
  <c r="AF6" i="35"/>
  <c r="AE6" i="35"/>
  <c r="AD6" i="35"/>
  <c r="AC6" i="35"/>
  <c r="AB6" i="35"/>
  <c r="AA6" i="35"/>
  <c r="Z6" i="35"/>
  <c r="Y6" i="35"/>
  <c r="X6" i="35"/>
  <c r="W6" i="35"/>
  <c r="V6" i="35"/>
  <c r="U6" i="35"/>
  <c r="T6" i="35"/>
  <c r="S6" i="35"/>
  <c r="R6" i="35"/>
  <c r="Q6" i="35"/>
  <c r="P6" i="35"/>
  <c r="O6" i="35"/>
  <c r="N6" i="35"/>
  <c r="M6" i="35"/>
  <c r="L6" i="35"/>
  <c r="K6" i="35"/>
  <c r="J6" i="35"/>
  <c r="I6" i="35"/>
  <c r="H6" i="35"/>
  <c r="G6" i="35"/>
  <c r="F6" i="35"/>
  <c r="E6" i="35"/>
  <c r="D6" i="35"/>
  <c r="C6" i="35"/>
  <c r="AN5" i="35"/>
  <c r="AM5" i="35"/>
  <c r="AL5" i="35"/>
  <c r="AK5" i="35"/>
  <c r="AJ5" i="35"/>
  <c r="AI5" i="35"/>
  <c r="AH5" i="35"/>
  <c r="AG5" i="35"/>
  <c r="AF5" i="35"/>
  <c r="AE5" i="35"/>
  <c r="AD5" i="35"/>
  <c r="AC5" i="35"/>
  <c r="AB5" i="35"/>
  <c r="AA5" i="35"/>
  <c r="Z5" i="35"/>
  <c r="Y5" i="35"/>
  <c r="X5" i="35"/>
  <c r="W5" i="35"/>
  <c r="V5" i="35"/>
  <c r="U5" i="35"/>
  <c r="T5" i="35"/>
  <c r="S5" i="35"/>
  <c r="R5" i="35"/>
  <c r="Q5" i="35"/>
  <c r="P5" i="35"/>
  <c r="O5" i="35"/>
  <c r="N5" i="35"/>
  <c r="M5" i="35"/>
  <c r="L5" i="35"/>
  <c r="K5" i="35"/>
  <c r="J5" i="35"/>
  <c r="I5" i="35"/>
  <c r="H5" i="35"/>
  <c r="G5" i="35"/>
  <c r="F5" i="35"/>
  <c r="E5" i="35"/>
  <c r="D5" i="35"/>
  <c r="C5" i="35"/>
  <c r="AW38" i="35" l="1"/>
  <c r="AW35" i="35"/>
  <c r="AW30" i="35"/>
  <c r="AW8" i="35"/>
  <c r="AW16" i="35"/>
  <c r="AW24" i="35"/>
  <c r="AW32" i="35"/>
  <c r="AW27" i="35"/>
  <c r="AW29" i="35"/>
  <c r="AW10" i="35"/>
  <c r="AW18" i="35"/>
  <c r="AW26" i="35"/>
  <c r="AW34" i="35"/>
  <c r="AW5" i="35"/>
  <c r="AW6" i="35"/>
  <c r="AW14" i="35"/>
  <c r="AW22" i="35"/>
  <c r="AW7" i="35"/>
  <c r="AW15" i="35"/>
  <c r="AW23" i="35"/>
  <c r="AW31" i="35"/>
  <c r="AW39" i="35"/>
  <c r="AW19" i="35"/>
  <c r="AW21" i="35"/>
  <c r="AW12" i="35"/>
  <c r="AW20" i="35"/>
  <c r="AW28" i="35"/>
  <c r="AW36" i="35"/>
  <c r="AW11" i="35"/>
  <c r="AW13" i="35"/>
  <c r="AW37" i="35"/>
  <c r="AW9" i="35"/>
  <c r="AW17" i="35"/>
  <c r="AW25" i="35"/>
  <c r="AW33" i="35"/>
  <c r="AX6" i="34"/>
  <c r="AX12" i="19"/>
  <c r="AX19" i="19"/>
  <c r="AX22" i="19"/>
  <c r="AX11" i="34"/>
  <c r="AX13" i="34"/>
  <c r="AX18" i="34"/>
  <c r="AX25" i="34"/>
  <c r="AX30" i="34"/>
  <c r="AX10" i="19"/>
  <c r="AX15" i="19"/>
  <c r="AX25" i="19"/>
  <c r="AX30" i="19"/>
  <c r="AX9" i="34"/>
  <c r="AX16" i="34"/>
  <c r="AX21" i="34"/>
  <c r="AX23" i="34"/>
  <c r="AX28" i="34"/>
  <c r="AX33" i="34"/>
  <c r="AX35" i="34"/>
  <c r="AX38" i="34"/>
  <c r="AX8" i="19"/>
  <c r="AX13" i="19"/>
  <c r="AX18" i="19"/>
  <c r="AX12" i="34"/>
  <c r="AX19" i="34"/>
  <c r="AX26" i="34"/>
  <c r="AX31" i="34"/>
  <c r="AX36" i="34"/>
  <c r="AX6" i="19"/>
  <c r="AX16" i="19"/>
  <c r="AX24" i="19"/>
  <c r="AX26" i="19"/>
  <c r="AX29" i="19"/>
  <c r="AX31" i="19"/>
  <c r="AX8" i="34"/>
  <c r="AX15" i="34"/>
  <c r="AX17" i="34"/>
  <c r="AX22" i="34"/>
  <c r="AX24" i="34"/>
  <c r="AX29" i="34"/>
  <c r="AX32" i="34"/>
  <c r="AX34" i="34"/>
  <c r="AX39" i="34"/>
  <c r="AX37" i="34"/>
  <c r="AX7" i="34"/>
  <c r="AX10" i="34"/>
  <c r="AX14" i="34"/>
  <c r="AX20" i="34"/>
  <c r="AX27" i="34"/>
  <c r="AX11" i="19"/>
  <c r="AX7" i="19"/>
  <c r="AX9" i="19"/>
  <c r="AX14" i="19"/>
  <c r="AX17" i="19"/>
  <c r="AX20" i="19"/>
  <c r="AX21" i="19"/>
  <c r="AX23" i="19"/>
  <c r="AX27" i="19"/>
  <c r="AX28" i="19"/>
  <c r="AX32" i="19"/>
  <c r="AX33" i="19"/>
  <c r="AX34" i="19"/>
  <c r="AX35" i="19"/>
  <c r="AX36" i="19"/>
  <c r="AX37" i="19"/>
  <c r="AX38" i="19"/>
  <c r="AX39" i="19"/>
  <c r="AX5" i="34" l="1"/>
  <c r="AX32" i="33" l="1"/>
  <c r="AX36" i="33" l="1"/>
  <c r="AX24" i="33"/>
  <c r="AX20" i="33"/>
  <c r="AX16" i="33"/>
  <c r="AX8" i="33"/>
  <c r="AX28" i="33"/>
  <c r="AX12" i="33"/>
  <c r="AX7" i="33" l="1"/>
  <c r="AX15" i="33"/>
  <c r="AX19" i="33"/>
  <c r="AX23" i="33"/>
  <c r="AX27" i="33"/>
  <c r="AX31" i="33"/>
  <c r="AX35" i="33"/>
  <c r="AX39" i="33"/>
  <c r="AX11" i="33"/>
  <c r="AX6" i="33"/>
  <c r="AX9" i="33"/>
  <c r="AX10" i="33"/>
  <c r="AX13" i="33"/>
  <c r="AX14" i="33"/>
  <c r="AX17" i="33"/>
  <c r="AX18" i="33"/>
  <c r="AX21" i="33"/>
  <c r="AX22" i="33"/>
  <c r="AX25" i="33"/>
  <c r="AX26" i="33"/>
  <c r="AX29" i="33"/>
  <c r="AX30" i="33"/>
  <c r="AX33" i="33"/>
  <c r="AX34" i="33"/>
  <c r="AX37" i="33"/>
  <c r="AX38" i="33"/>
  <c r="AX5" i="33"/>
  <c r="AX21" i="31"/>
  <c r="AX7" i="31" l="1"/>
  <c r="AX11" i="31"/>
  <c r="AX15" i="31"/>
  <c r="AX19" i="31"/>
  <c r="AX23" i="31"/>
  <c r="AX27" i="31"/>
  <c r="AX31" i="31"/>
  <c r="AX35" i="31"/>
  <c r="AX39" i="31"/>
  <c r="AX5" i="31"/>
  <c r="AX17" i="31"/>
  <c r="AX8" i="31"/>
  <c r="AX12" i="31"/>
  <c r="AX16" i="31"/>
  <c r="AX20" i="31"/>
  <c r="AX24" i="31"/>
  <c r="AX28" i="31"/>
  <c r="AX32" i="31"/>
  <c r="AX36" i="31"/>
  <c r="AX9" i="31"/>
  <c r="AX13" i="31"/>
  <c r="AX25" i="31"/>
  <c r="AX29" i="31"/>
  <c r="AX33" i="31"/>
  <c r="AX37" i="31"/>
  <c r="AX6" i="31"/>
  <c r="AX10" i="31"/>
  <c r="AX14" i="31"/>
  <c r="AX18" i="31"/>
  <c r="AX22" i="31"/>
  <c r="AX26" i="31"/>
  <c r="AX30" i="31"/>
  <c r="AX34" i="31"/>
  <c r="AX38" i="31"/>
  <c r="AX5" i="19" l="1"/>
</calcChain>
</file>

<file path=xl/sharedStrings.xml><?xml version="1.0" encoding="utf-8"?>
<sst xmlns="http://schemas.openxmlformats.org/spreadsheetml/2006/main" count="973" uniqueCount="111">
  <si>
    <t>EPO statistics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</si>
  <si>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2014 by field of technology</t>
    </r>
    <r>
      <rPr>
        <b/>
        <vertAlign val="superscript"/>
        <sz val="12"/>
        <rFont val="Arial"/>
        <family val="2"/>
      </rPr>
      <t>2</t>
    </r>
  </si>
  <si>
    <t>Field of technology</t>
  </si>
  <si>
    <t>Albania</t>
  </si>
  <si>
    <t>Austria</t>
  </si>
  <si>
    <t>Belgium</t>
  </si>
  <si>
    <t>Bulgaria</t>
  </si>
  <si>
    <t>Switzerland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</si>
  <si>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</si>
  <si>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</si>
  <si>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</si>
  <si>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</si>
  <si>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</si>
  <si>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</si>
  <si>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</si>
  <si>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</si>
  <si>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United Kingdom</t>
  </si>
  <si>
    <t>Greece</t>
  </si>
  <si>
    <t>Croatia</t>
  </si>
  <si>
    <t>Hungary</t>
  </si>
  <si>
    <t>Ireland</t>
  </si>
  <si>
    <t>Iceland</t>
  </si>
  <si>
    <t>Italy</t>
  </si>
  <si>
    <t>Liechtenstein</t>
  </si>
  <si>
    <t>Lithuania</t>
  </si>
  <si>
    <t>Luxembourg</t>
  </si>
  <si>
    <t>Latvia</t>
  </si>
  <si>
    <t>Monaco</t>
  </si>
  <si>
    <t>North Macedonia</t>
  </si>
  <si>
    <t>Malta</t>
  </si>
  <si>
    <t>Netherlands</t>
  </si>
  <si>
    <t>Norway</t>
  </si>
  <si>
    <t>Poland</t>
  </si>
  <si>
    <t>Portugal</t>
  </si>
  <si>
    <t>Romania</t>
  </si>
  <si>
    <t>Serbia</t>
  </si>
  <si>
    <t>Sweden</t>
  </si>
  <si>
    <t>Slovenia</t>
  </si>
  <si>
    <t>Slovakia</t>
  </si>
  <si>
    <t>San Marino</t>
  </si>
  <si>
    <t>Australia</t>
  </si>
  <si>
    <t>Canada</t>
  </si>
  <si>
    <t>P.R. China</t>
  </si>
  <si>
    <t>Israel</t>
  </si>
  <si>
    <t>Japan</t>
  </si>
  <si>
    <t>R. Korea</t>
  </si>
  <si>
    <t>Chinese Taipei</t>
  </si>
  <si>
    <t>United States</t>
  </si>
  <si>
    <t>Other countries</t>
  </si>
  <si>
    <t>Total</t>
  </si>
  <si>
    <t>Electrical engineering</t>
  </si>
  <si>
    <t>Electrical machinery, apparatus, energy</t>
  </si>
  <si>
    <t>Audio-visual technology</t>
  </si>
  <si>
    <t>Telecommunications</t>
  </si>
  <si>
    <t>Digital communication</t>
  </si>
  <si>
    <t>Basic communication processes</t>
  </si>
  <si>
    <t>Computer technology</t>
  </si>
  <si>
    <t>IT methods for management</t>
  </si>
  <si>
    <t>Semiconductors</t>
  </si>
  <si>
    <t>Instruments</t>
  </si>
  <si>
    <t>Optics</t>
  </si>
  <si>
    <t>Measurement</t>
  </si>
  <si>
    <t>Analysis of biological materials</t>
  </si>
  <si>
    <t>Control</t>
  </si>
  <si>
    <t>Medical technology</t>
  </si>
  <si>
    <t>Chemistry</t>
  </si>
  <si>
    <t>Organic fine chemistry</t>
  </si>
  <si>
    <t>Biotechnology</t>
  </si>
  <si>
    <t>Pharmaceuticals</t>
  </si>
  <si>
    <t>Macromolecular chemistry, polymers</t>
  </si>
  <si>
    <t>Food chemistry</t>
  </si>
  <si>
    <t xml:space="preserve">Basic materials chemistry </t>
  </si>
  <si>
    <t>Materials, metallurgy</t>
  </si>
  <si>
    <t>Surface technology, coating</t>
  </si>
  <si>
    <t>Micro-structural and nano-technology</t>
  </si>
  <si>
    <t>Chemical engineering</t>
  </si>
  <si>
    <t>Environmental technology</t>
  </si>
  <si>
    <t>Mechanical engineering</t>
  </si>
  <si>
    <t>Handling</t>
  </si>
  <si>
    <t>Machine tools</t>
  </si>
  <si>
    <t>Engines, pumps, turbines</t>
  </si>
  <si>
    <t>Textile and paper machines</t>
  </si>
  <si>
    <t>Other special machines</t>
  </si>
  <si>
    <t>Thermal processes and apparatus</t>
  </si>
  <si>
    <t>Mechanical elements</t>
  </si>
  <si>
    <t>Transport</t>
  </si>
  <si>
    <t>Other fields</t>
  </si>
  <si>
    <t>Furniture, games</t>
  </si>
  <si>
    <t>Other consumer goods</t>
  </si>
  <si>
    <t>Civil engineering</t>
  </si>
  <si>
    <t>Unclassified</t>
  </si>
  <si>
    <t>Source: EPO.</t>
  </si>
  <si>
    <t>Status: 27.1.2020.</t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</si>
  <si>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European patent applications include direct European applications and international (PCT) applications that entered the European phase during the reporting period. </t>
    </r>
  </si>
  <si>
    <t>The geographic origin is based on the country of residence of the first applicant listed on the application form (first-named applicant principle). In cases where several applicants are mentioned on the application form, the country of residence of the first applicant listed applies.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</si>
  <si>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2015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</si>
  <si>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2016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</si>
  <si>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2017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</si>
  <si>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2018 by field of technology</t>
    </r>
    <r>
      <rPr>
        <b/>
        <vertAlign val="superscript"/>
        <sz val="12"/>
        <rFont val="Arial"/>
        <family val="2"/>
      </rPr>
      <t>2</t>
    </r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</si>
  <si>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2019 by field of technology</t>
    </r>
    <r>
      <rPr>
        <b/>
        <vertAlign val="superscript"/>
        <sz val="12"/>
        <rFont val="Arial"/>
        <family val="2"/>
      </rPr>
      <t>2</t>
    </r>
  </si>
  <si>
    <t>Status: 01-02-2021.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</si>
  <si>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2020 by field of technology</t>
    </r>
    <r>
      <rPr>
        <b/>
        <vertAlign val="superscript"/>
        <sz val="12"/>
        <rFont val="Arial"/>
        <family val="2"/>
      </rPr>
      <t>2</t>
    </r>
  </si>
  <si>
    <t>Status: 24.01.2022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</si>
  <si>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2021 by field of technology</t>
    </r>
    <r>
      <rPr>
        <b/>
        <vertAlign val="superscript"/>
        <sz val="12"/>
        <rFont val="Arial"/>
        <family val="2"/>
      </rPr>
      <t>2</t>
    </r>
  </si>
  <si>
    <t>Montenegro</t>
  </si>
  <si>
    <t>Status: 30.01.2023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</si>
  <si>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2022 by field of technology</t>
    </r>
    <r>
      <rPr>
        <b/>
        <vertAlign val="superscript"/>
        <sz val="12"/>
        <rFont val="Arial"/>
        <family val="2"/>
      </rPr>
      <t>2</t>
    </r>
  </si>
  <si>
    <t>Status: 29.01.2024</t>
  </si>
  <si>
    <r>
      <t>European patent applications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2023 by field of technology</t>
    </r>
    <r>
      <rPr>
        <b/>
        <vertAlign val="superscript"/>
        <sz val="12"/>
        <rFont val="Arial"/>
        <family val="2"/>
      </rPr>
      <t>2</t>
    </r>
  </si>
  <si>
    <r>
      <rPr>
        <vertAlign val="superscript"/>
        <sz val="12"/>
        <rFont val="Arial"/>
        <family val="2"/>
      </rPr>
      <t>2</t>
    </r>
    <r>
      <rPr>
        <sz val="12"/>
        <rFont val="Arial"/>
        <family val="2"/>
      </rPr>
      <t xml:space="preserve"> The definition of the fields is based on the WIPO IPC technology concordance. The table is available at: https://www.wipo.int/ipstats/en/docs/ipc_technology.xlsx</t>
    </r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</si>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</sst>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auto="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1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5" xfId="0" applyNumberFormat="1" applyBorder="1"/>
    <xf numFmtId="3" fontId="0" fillId="0" borderId="0" xfId="0" applyNumberFormat="1"/>
    <xf numFmtId="1" fontId="0" fillId="0" borderId="5" xfId="0" applyNumberFormat="1" applyBorder="1"/>
    <xf numFmtId="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vertical="top"/>
    </xf>
    <xf numFmtId="2" fontId="0" fillId="0" borderId="0" xfId="0" applyNumberFormat="1"/>
    <xf numFmtId="0" fontId="0" fillId="0" borderId="9" xfId="0" applyBorder="1"/>
    <xf numFmtId="0" fontId="0" fillId="2" borderId="9" xfId="0" applyFill="1" applyBorder="1"/>
    <xf numFmtId="0" fontId="6" fillId="0" borderId="0" xfId="0" applyFont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0/03/2020/Annual%20report%202019/AR%202019%20(27-01-2020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traction"/>
      <sheetName val="Results"/>
      <sheetName val="Technologies"/>
      <sheetName val="Tech x Org"/>
      <sheetName val="Grant_complete"/>
    </sheetNames>
    <sheetDataSet>
      <sheetData sheetId="0">
        <row r="53">
          <cell r="EH53">
            <v>2</v>
          </cell>
        </row>
        <row r="149">
          <cell r="CL149">
            <v>27</v>
          </cell>
          <cell r="CY149">
            <v>57</v>
          </cell>
          <cell r="EC149">
            <v>45</v>
          </cell>
          <cell r="GL149">
            <v>118</v>
          </cell>
        </row>
        <row r="150">
          <cell r="CL150">
            <v>21</v>
          </cell>
          <cell r="CY150">
            <v>23</v>
          </cell>
          <cell r="EC150">
            <v>20</v>
          </cell>
          <cell r="GL150">
            <v>111</v>
          </cell>
        </row>
        <row r="151">
          <cell r="CL151">
            <v>11</v>
          </cell>
          <cell r="CY151">
            <v>29</v>
          </cell>
          <cell r="EC151">
            <v>29</v>
          </cell>
          <cell r="GL151">
            <v>59</v>
          </cell>
        </row>
        <row r="152">
          <cell r="CL152">
            <v>15</v>
          </cell>
          <cell r="CY152">
            <v>139</v>
          </cell>
          <cell r="EC152">
            <v>45</v>
          </cell>
          <cell r="GL152">
            <v>225</v>
          </cell>
        </row>
        <row r="153">
          <cell r="CL153">
            <v>1</v>
          </cell>
          <cell r="CY153">
            <v>13</v>
          </cell>
          <cell r="EC153">
            <v>6</v>
          </cell>
          <cell r="GL153">
            <v>35</v>
          </cell>
        </row>
        <row r="154">
          <cell r="CL154">
            <v>35</v>
          </cell>
          <cell r="CY154">
            <v>128</v>
          </cell>
          <cell r="EC154">
            <v>99</v>
          </cell>
          <cell r="GL154">
            <v>180</v>
          </cell>
        </row>
        <row r="155">
          <cell r="CL155">
            <v>44</v>
          </cell>
          <cell r="CY155">
            <v>39</v>
          </cell>
          <cell r="EC155">
            <v>28</v>
          </cell>
          <cell r="GL155">
            <v>26</v>
          </cell>
        </row>
        <row r="156">
          <cell r="CL156">
            <v>3</v>
          </cell>
          <cell r="CY156">
            <v>10</v>
          </cell>
          <cell r="EC156">
            <v>8</v>
          </cell>
          <cell r="GL156">
            <v>80</v>
          </cell>
        </row>
        <row r="157">
          <cell r="CL157">
            <v>9</v>
          </cell>
          <cell r="CY157">
            <v>19</v>
          </cell>
          <cell r="EC157">
            <v>54</v>
          </cell>
          <cell r="GL157">
            <v>65</v>
          </cell>
        </row>
        <row r="158">
          <cell r="CL158">
            <v>35</v>
          </cell>
          <cell r="CY158">
            <v>86</v>
          </cell>
          <cell r="EC158">
            <v>58</v>
          </cell>
          <cell r="GL158">
            <v>58</v>
          </cell>
        </row>
        <row r="159">
          <cell r="CL159">
            <v>15</v>
          </cell>
          <cell r="CY159">
            <v>6</v>
          </cell>
          <cell r="EC159">
            <v>6</v>
          </cell>
          <cell r="GL159">
            <v>20</v>
          </cell>
        </row>
        <row r="160">
          <cell r="CL160">
            <v>12</v>
          </cell>
          <cell r="CY160">
            <v>26</v>
          </cell>
          <cell r="EC160">
            <v>25</v>
          </cell>
          <cell r="GL160">
            <v>26</v>
          </cell>
        </row>
        <row r="161">
          <cell r="CL161">
            <v>156</v>
          </cell>
          <cell r="CY161">
            <v>158</v>
          </cell>
          <cell r="EC161">
            <v>416</v>
          </cell>
          <cell r="GL161">
            <v>96</v>
          </cell>
        </row>
        <row r="162">
          <cell r="CL162">
            <v>20</v>
          </cell>
          <cell r="CY162">
            <v>52</v>
          </cell>
          <cell r="EC162">
            <v>34</v>
          </cell>
          <cell r="GL162">
            <v>25</v>
          </cell>
        </row>
        <row r="163">
          <cell r="CL163">
            <v>61</v>
          </cell>
          <cell r="CY163">
            <v>62</v>
          </cell>
          <cell r="EC163">
            <v>68</v>
          </cell>
          <cell r="GL163">
            <v>24</v>
          </cell>
        </row>
        <row r="164">
          <cell r="CL164">
            <v>86</v>
          </cell>
          <cell r="CY164">
            <v>127</v>
          </cell>
          <cell r="EC164">
            <v>128</v>
          </cell>
          <cell r="GL164">
            <v>77</v>
          </cell>
        </row>
        <row r="165">
          <cell r="CL165">
            <v>8</v>
          </cell>
          <cell r="CY165">
            <v>14</v>
          </cell>
          <cell r="EC165">
            <v>8</v>
          </cell>
          <cell r="GL165">
            <v>9</v>
          </cell>
        </row>
        <row r="166">
          <cell r="CL166">
            <v>27</v>
          </cell>
          <cell r="CY166">
            <v>8</v>
          </cell>
          <cell r="EC166">
            <v>26</v>
          </cell>
          <cell r="GL166">
            <v>2</v>
          </cell>
        </row>
        <row r="167">
          <cell r="CL167">
            <v>25</v>
          </cell>
          <cell r="CY167">
            <v>29</v>
          </cell>
          <cell r="EC167">
            <v>33</v>
          </cell>
          <cell r="GL167">
            <v>7</v>
          </cell>
        </row>
        <row r="168">
          <cell r="CL168">
            <v>21</v>
          </cell>
          <cell r="CY168">
            <v>30</v>
          </cell>
          <cell r="EC168">
            <v>11</v>
          </cell>
          <cell r="GL168">
            <v>5</v>
          </cell>
        </row>
        <row r="169">
          <cell r="CL169">
            <v>11</v>
          </cell>
          <cell r="CY169">
            <v>22</v>
          </cell>
          <cell r="EC169">
            <v>7</v>
          </cell>
          <cell r="GL169">
            <v>15</v>
          </cell>
        </row>
        <row r="170">
          <cell r="CL170">
            <v>2</v>
          </cell>
          <cell r="CY170">
            <v>2</v>
          </cell>
          <cell r="EC170">
            <v>2</v>
          </cell>
          <cell r="GL170">
            <v>0</v>
          </cell>
        </row>
        <row r="171">
          <cell r="CL171">
            <v>37</v>
          </cell>
          <cell r="CY171">
            <v>50</v>
          </cell>
          <cell r="EC171">
            <v>17</v>
          </cell>
          <cell r="GL171">
            <v>22</v>
          </cell>
        </row>
        <row r="172">
          <cell r="CL172">
            <v>15</v>
          </cell>
          <cell r="CY172">
            <v>33</v>
          </cell>
          <cell r="EC172">
            <v>7</v>
          </cell>
          <cell r="GL172">
            <v>6</v>
          </cell>
        </row>
        <row r="173">
          <cell r="CL173">
            <v>14</v>
          </cell>
          <cell r="CY173">
            <v>29</v>
          </cell>
          <cell r="EC173">
            <v>11</v>
          </cell>
          <cell r="GL173">
            <v>19</v>
          </cell>
        </row>
        <row r="174">
          <cell r="CL174">
            <v>7</v>
          </cell>
          <cell r="CY174">
            <v>16</v>
          </cell>
          <cell r="EC174">
            <v>32</v>
          </cell>
          <cell r="GL174">
            <v>38</v>
          </cell>
        </row>
        <row r="175">
          <cell r="CL175">
            <v>14</v>
          </cell>
          <cell r="CY175">
            <v>68</v>
          </cell>
          <cell r="EC175">
            <v>4</v>
          </cell>
          <cell r="GL175">
            <v>49</v>
          </cell>
        </row>
        <row r="176">
          <cell r="CL176">
            <v>3</v>
          </cell>
          <cell r="CY176">
            <v>5</v>
          </cell>
          <cell r="EC176">
            <v>23</v>
          </cell>
          <cell r="GL176">
            <v>14</v>
          </cell>
        </row>
        <row r="177">
          <cell r="CL177">
            <v>39</v>
          </cell>
          <cell r="CY177">
            <v>70</v>
          </cell>
          <cell r="EC177">
            <v>53</v>
          </cell>
          <cell r="GL177">
            <v>79</v>
          </cell>
        </row>
        <row r="178">
          <cell r="CL178">
            <v>5</v>
          </cell>
          <cell r="CY178">
            <v>17</v>
          </cell>
          <cell r="EC178">
            <v>7</v>
          </cell>
          <cell r="GL178">
            <v>15</v>
          </cell>
        </row>
        <row r="179">
          <cell r="CL179">
            <v>17</v>
          </cell>
          <cell r="CY179">
            <v>28</v>
          </cell>
          <cell r="EC179">
            <v>9</v>
          </cell>
          <cell r="GL179">
            <v>35</v>
          </cell>
        </row>
        <row r="180">
          <cell r="CL180">
            <v>34</v>
          </cell>
          <cell r="CY180">
            <v>90</v>
          </cell>
          <cell r="EC180">
            <v>36</v>
          </cell>
          <cell r="GL180">
            <v>69</v>
          </cell>
        </row>
        <row r="181">
          <cell r="CL181">
            <v>40</v>
          </cell>
          <cell r="CY181">
            <v>33</v>
          </cell>
          <cell r="EC181">
            <v>15</v>
          </cell>
          <cell r="GL181">
            <v>59</v>
          </cell>
        </row>
        <row r="182">
          <cell r="CL182">
            <v>29</v>
          </cell>
          <cell r="CY182">
            <v>23</v>
          </cell>
          <cell r="EC182">
            <v>21</v>
          </cell>
          <cell r="GL182">
            <v>47</v>
          </cell>
        </row>
        <row r="183">
          <cell r="CL183">
            <v>61</v>
          </cell>
          <cell r="CY183">
            <v>40</v>
          </cell>
          <cell r="EC183">
            <v>28</v>
          </cell>
          <cell r="GL183">
            <v>24</v>
          </cell>
        </row>
      </sheetData>
      <sheetData sheetId="1">
        <row r="10">
          <cell r="G10">
            <v>43789</v>
          </cell>
        </row>
      </sheetData>
      <sheetData sheetId="2">
        <row r="7">
          <cell r="G7">
            <v>11343</v>
          </cell>
        </row>
      </sheetData>
      <sheetData sheetId="3">
        <row r="142">
          <cell r="AY142">
            <v>688</v>
          </cell>
          <cell r="AZ142">
            <v>1906</v>
          </cell>
          <cell r="BA142">
            <v>809</v>
          </cell>
          <cell r="BB142">
            <v>1572</v>
          </cell>
          <cell r="BD142">
            <v>10668</v>
          </cell>
          <cell r="BQ142">
            <v>0</v>
          </cell>
          <cell r="BR142">
            <v>251</v>
          </cell>
          <cell r="BS142">
            <v>110</v>
          </cell>
          <cell r="BT142">
            <v>5</v>
          </cell>
          <cell r="BU142">
            <v>569</v>
          </cell>
          <cell r="BV142">
            <v>4</v>
          </cell>
          <cell r="BW142">
            <v>22</v>
          </cell>
          <cell r="BX142">
            <v>1987</v>
          </cell>
          <cell r="BY142">
            <v>118</v>
          </cell>
          <cell r="BZ142">
            <v>2</v>
          </cell>
          <cell r="CA142">
            <v>99</v>
          </cell>
          <cell r="CB142">
            <v>59</v>
          </cell>
          <cell r="CC142">
            <v>675</v>
          </cell>
          <cell r="CD142">
            <v>268</v>
          </cell>
          <cell r="CE142">
            <v>1</v>
          </cell>
          <cell r="CF142">
            <v>0</v>
          </cell>
          <cell r="CG142">
            <v>4</v>
          </cell>
          <cell r="CH142">
            <v>75</v>
          </cell>
          <cell r="CI142">
            <v>1</v>
          </cell>
          <cell r="CJ142">
            <v>213</v>
          </cell>
          <cell r="CK142">
            <v>23</v>
          </cell>
          <cell r="CL142">
            <v>1</v>
          </cell>
          <cell r="CM142">
            <v>14</v>
          </cell>
          <cell r="CN142">
            <v>0</v>
          </cell>
          <cell r="CO142">
            <v>0</v>
          </cell>
          <cell r="CP142">
            <v>0</v>
          </cell>
          <cell r="CQ142">
            <v>2</v>
          </cell>
          <cell r="CR142">
            <v>561</v>
          </cell>
          <cell r="CS142">
            <v>16</v>
          </cell>
          <cell r="CT142">
            <v>15</v>
          </cell>
          <cell r="CU142">
            <v>4</v>
          </cell>
          <cell r="CV142">
            <v>2</v>
          </cell>
          <cell r="CW142">
            <v>0</v>
          </cell>
          <cell r="CX142">
            <v>107</v>
          </cell>
          <cell r="CY142">
            <v>13</v>
          </cell>
          <cell r="CZ142">
            <v>2</v>
          </cell>
          <cell r="DA142">
            <v>0</v>
          </cell>
          <cell r="DB142">
            <v>36</v>
          </cell>
        </row>
        <row r="143">
          <cell r="AY143">
            <v>422</v>
          </cell>
          <cell r="AZ143">
            <v>703</v>
          </cell>
          <cell r="BA143">
            <v>412</v>
          </cell>
          <cell r="BB143">
            <v>1034</v>
          </cell>
          <cell r="BD143">
            <v>4130</v>
          </cell>
          <cell r="BQ143">
            <v>0</v>
          </cell>
          <cell r="BR143">
            <v>62</v>
          </cell>
          <cell r="BS143">
            <v>41</v>
          </cell>
          <cell r="BT143">
            <v>0</v>
          </cell>
          <cell r="BU143">
            <v>66</v>
          </cell>
          <cell r="BV143">
            <v>0</v>
          </cell>
          <cell r="BW143">
            <v>0</v>
          </cell>
          <cell r="BX143">
            <v>305</v>
          </cell>
          <cell r="BY143">
            <v>169</v>
          </cell>
          <cell r="BZ143">
            <v>1</v>
          </cell>
          <cell r="CA143">
            <v>14</v>
          </cell>
          <cell r="CB143">
            <v>75</v>
          </cell>
          <cell r="CC143">
            <v>165</v>
          </cell>
          <cell r="CD143">
            <v>111</v>
          </cell>
          <cell r="CE143">
            <v>0</v>
          </cell>
          <cell r="CF143">
            <v>0</v>
          </cell>
          <cell r="CG143">
            <v>0</v>
          </cell>
          <cell r="CH143">
            <v>27</v>
          </cell>
          <cell r="CI143">
            <v>1</v>
          </cell>
          <cell r="CJ143">
            <v>31</v>
          </cell>
          <cell r="CK143">
            <v>0</v>
          </cell>
          <cell r="CL143">
            <v>1</v>
          </cell>
          <cell r="CM143">
            <v>4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117</v>
          </cell>
          <cell r="CS143">
            <v>4</v>
          </cell>
          <cell r="CT143">
            <v>7</v>
          </cell>
          <cell r="CU143">
            <v>3</v>
          </cell>
          <cell r="CV143">
            <v>1</v>
          </cell>
          <cell r="CW143">
            <v>0</v>
          </cell>
          <cell r="CX143">
            <v>66</v>
          </cell>
          <cell r="CY143">
            <v>1</v>
          </cell>
          <cell r="CZ143">
            <v>1</v>
          </cell>
          <cell r="DA143">
            <v>0</v>
          </cell>
          <cell r="DB143">
            <v>17</v>
          </cell>
        </row>
        <row r="144">
          <cell r="AY144">
            <v>620</v>
          </cell>
          <cell r="AZ144">
            <v>546</v>
          </cell>
          <cell r="BA144">
            <v>358</v>
          </cell>
          <cell r="BB144">
            <v>915</v>
          </cell>
          <cell r="BD144">
            <v>3781</v>
          </cell>
          <cell r="BQ144">
            <v>0</v>
          </cell>
          <cell r="BR144">
            <v>13</v>
          </cell>
          <cell r="BS144">
            <v>20</v>
          </cell>
          <cell r="BT144">
            <v>0</v>
          </cell>
          <cell r="BU144">
            <v>41</v>
          </cell>
          <cell r="BV144">
            <v>1</v>
          </cell>
          <cell r="BW144">
            <v>1</v>
          </cell>
          <cell r="BX144">
            <v>263</v>
          </cell>
          <cell r="BY144">
            <v>18</v>
          </cell>
          <cell r="BZ144">
            <v>0</v>
          </cell>
          <cell r="CA144">
            <v>21</v>
          </cell>
          <cell r="CB144">
            <v>83</v>
          </cell>
          <cell r="CC144">
            <v>192</v>
          </cell>
          <cell r="CD144">
            <v>106</v>
          </cell>
          <cell r="CE144">
            <v>2</v>
          </cell>
          <cell r="CF144">
            <v>0</v>
          </cell>
          <cell r="CG144">
            <v>0</v>
          </cell>
          <cell r="CH144">
            <v>12</v>
          </cell>
          <cell r="CI144">
            <v>0</v>
          </cell>
          <cell r="CJ144">
            <v>22</v>
          </cell>
          <cell r="CK144">
            <v>3</v>
          </cell>
          <cell r="CL144">
            <v>0</v>
          </cell>
          <cell r="CM144">
            <v>14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106</v>
          </cell>
          <cell r="CS144">
            <v>3</v>
          </cell>
          <cell r="CT144">
            <v>3</v>
          </cell>
          <cell r="CU144">
            <v>4</v>
          </cell>
          <cell r="CV144">
            <v>0</v>
          </cell>
          <cell r="CW144">
            <v>0</v>
          </cell>
          <cell r="CX144">
            <v>233</v>
          </cell>
          <cell r="CY144">
            <v>3</v>
          </cell>
          <cell r="CZ144">
            <v>4</v>
          </cell>
          <cell r="DA144">
            <v>0</v>
          </cell>
          <cell r="DB144">
            <v>8</v>
          </cell>
        </row>
        <row r="145">
          <cell r="AY145">
            <v>2270</v>
          </cell>
          <cell r="AZ145">
            <v>1346</v>
          </cell>
          <cell r="BA145">
            <v>904</v>
          </cell>
          <cell r="BB145">
            <v>3215</v>
          </cell>
          <cell r="BD145">
            <v>11853</v>
          </cell>
          <cell r="BQ145">
            <v>0</v>
          </cell>
          <cell r="BR145">
            <v>15</v>
          </cell>
          <cell r="BS145">
            <v>21</v>
          </cell>
          <cell r="BT145">
            <v>1</v>
          </cell>
          <cell r="BU145">
            <v>133</v>
          </cell>
          <cell r="BV145">
            <v>3</v>
          </cell>
          <cell r="BW145">
            <v>5</v>
          </cell>
          <cell r="BX145">
            <v>659</v>
          </cell>
          <cell r="BY145">
            <v>11</v>
          </cell>
          <cell r="BZ145">
            <v>2</v>
          </cell>
          <cell r="CA145">
            <v>32</v>
          </cell>
          <cell r="CB145">
            <v>347</v>
          </cell>
          <cell r="CC145">
            <v>493</v>
          </cell>
          <cell r="CD145">
            <v>224</v>
          </cell>
          <cell r="CE145">
            <v>0</v>
          </cell>
          <cell r="CF145">
            <v>0</v>
          </cell>
          <cell r="CG145">
            <v>0</v>
          </cell>
          <cell r="CH145">
            <v>38</v>
          </cell>
          <cell r="CI145">
            <v>0</v>
          </cell>
          <cell r="CJ145">
            <v>57</v>
          </cell>
          <cell r="CK145">
            <v>1</v>
          </cell>
          <cell r="CL145">
            <v>0</v>
          </cell>
          <cell r="CM145">
            <v>5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228</v>
          </cell>
          <cell r="CS145">
            <v>10</v>
          </cell>
          <cell r="CT145">
            <v>7</v>
          </cell>
          <cell r="CU145">
            <v>5</v>
          </cell>
          <cell r="CV145">
            <v>1</v>
          </cell>
          <cell r="CW145">
            <v>0</v>
          </cell>
          <cell r="CX145">
            <v>1164</v>
          </cell>
          <cell r="CY145">
            <v>0</v>
          </cell>
          <cell r="CZ145">
            <v>1</v>
          </cell>
          <cell r="DA145">
            <v>0</v>
          </cell>
          <cell r="DB145">
            <v>21</v>
          </cell>
        </row>
        <row r="146">
          <cell r="AY146">
            <v>95</v>
          </cell>
          <cell r="AZ146">
            <v>119</v>
          </cell>
          <cell r="BA146">
            <v>16</v>
          </cell>
          <cell r="BB146">
            <v>271</v>
          </cell>
          <cell r="BD146">
            <v>941</v>
          </cell>
          <cell r="BQ146">
            <v>0</v>
          </cell>
          <cell r="BR146">
            <v>18</v>
          </cell>
          <cell r="BS146">
            <v>14</v>
          </cell>
          <cell r="BT146">
            <v>0</v>
          </cell>
          <cell r="BU146">
            <v>25</v>
          </cell>
          <cell r="BV146">
            <v>0</v>
          </cell>
          <cell r="BW146">
            <v>0</v>
          </cell>
          <cell r="BX146">
            <v>123</v>
          </cell>
          <cell r="BY146">
            <v>2</v>
          </cell>
          <cell r="BZ146">
            <v>0</v>
          </cell>
          <cell r="CA146">
            <v>1</v>
          </cell>
          <cell r="CB146">
            <v>4</v>
          </cell>
          <cell r="CC146">
            <v>60</v>
          </cell>
          <cell r="CD146">
            <v>20</v>
          </cell>
          <cell r="CE146">
            <v>0</v>
          </cell>
          <cell r="CF146">
            <v>0</v>
          </cell>
          <cell r="CG146">
            <v>0</v>
          </cell>
          <cell r="CH146">
            <v>7</v>
          </cell>
          <cell r="CI146">
            <v>0</v>
          </cell>
          <cell r="CJ146">
            <v>10</v>
          </cell>
          <cell r="CK146">
            <v>0</v>
          </cell>
          <cell r="CL146">
            <v>0</v>
          </cell>
          <cell r="CM146">
            <v>1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47</v>
          </cell>
          <cell r="CS146">
            <v>1</v>
          </cell>
          <cell r="CT146">
            <v>1</v>
          </cell>
          <cell r="CU146">
            <v>1</v>
          </cell>
          <cell r="CV146">
            <v>0</v>
          </cell>
          <cell r="CW146">
            <v>0</v>
          </cell>
          <cell r="CX146">
            <v>33</v>
          </cell>
          <cell r="CY146">
            <v>1</v>
          </cell>
          <cell r="CZ146">
            <v>0</v>
          </cell>
          <cell r="DA146">
            <v>0</v>
          </cell>
          <cell r="DB146">
            <v>1</v>
          </cell>
        </row>
        <row r="147">
          <cell r="AY147">
            <v>1142</v>
          </cell>
          <cell r="AZ147">
            <v>1223</v>
          </cell>
          <cell r="BA147">
            <v>780</v>
          </cell>
          <cell r="BB147">
            <v>4284</v>
          </cell>
          <cell r="BD147">
            <v>11589</v>
          </cell>
          <cell r="BQ147">
            <v>0</v>
          </cell>
          <cell r="BR147">
            <v>43</v>
          </cell>
          <cell r="BS147">
            <v>94</v>
          </cell>
          <cell r="BT147">
            <v>2</v>
          </cell>
          <cell r="BU147">
            <v>165</v>
          </cell>
          <cell r="BV147">
            <v>12</v>
          </cell>
          <cell r="BW147">
            <v>6</v>
          </cell>
          <cell r="BX147">
            <v>993</v>
          </cell>
          <cell r="BY147">
            <v>28</v>
          </cell>
          <cell r="BZ147">
            <v>4</v>
          </cell>
          <cell r="CA147">
            <v>46</v>
          </cell>
          <cell r="CB147">
            <v>121</v>
          </cell>
          <cell r="CC147">
            <v>605</v>
          </cell>
          <cell r="CD147">
            <v>375</v>
          </cell>
          <cell r="CE147">
            <v>2</v>
          </cell>
          <cell r="CF147">
            <v>0</v>
          </cell>
          <cell r="CG147">
            <v>6</v>
          </cell>
          <cell r="CH147">
            <v>87</v>
          </cell>
          <cell r="CI147">
            <v>1</v>
          </cell>
          <cell r="CJ147">
            <v>62</v>
          </cell>
          <cell r="CK147">
            <v>1</v>
          </cell>
          <cell r="CL147">
            <v>3</v>
          </cell>
          <cell r="CM147">
            <v>2</v>
          </cell>
          <cell r="CN147">
            <v>0</v>
          </cell>
          <cell r="CO147">
            <v>4</v>
          </cell>
          <cell r="CP147">
            <v>0</v>
          </cell>
          <cell r="CQ147">
            <v>3</v>
          </cell>
          <cell r="CR147">
            <v>389</v>
          </cell>
          <cell r="CS147">
            <v>33</v>
          </cell>
          <cell r="CT147">
            <v>20</v>
          </cell>
          <cell r="CU147">
            <v>10</v>
          </cell>
          <cell r="CV147">
            <v>3</v>
          </cell>
          <cell r="CW147">
            <v>1</v>
          </cell>
          <cell r="CX147">
            <v>202</v>
          </cell>
          <cell r="CY147">
            <v>2</v>
          </cell>
          <cell r="CZ147">
            <v>3</v>
          </cell>
          <cell r="DA147">
            <v>0</v>
          </cell>
          <cell r="DB147">
            <v>32</v>
          </cell>
        </row>
        <row r="148">
          <cell r="AY148">
            <v>131</v>
          </cell>
          <cell r="AZ148">
            <v>289</v>
          </cell>
          <cell r="BA148">
            <v>117</v>
          </cell>
          <cell r="BB148">
            <v>945</v>
          </cell>
          <cell r="BD148">
            <v>2510</v>
          </cell>
          <cell r="BQ148">
            <v>0</v>
          </cell>
          <cell r="BR148">
            <v>12</v>
          </cell>
          <cell r="BS148">
            <v>22</v>
          </cell>
          <cell r="BT148">
            <v>0</v>
          </cell>
          <cell r="BU148">
            <v>72</v>
          </cell>
          <cell r="BV148">
            <v>6</v>
          </cell>
          <cell r="BW148">
            <v>2</v>
          </cell>
          <cell r="BX148">
            <v>220</v>
          </cell>
          <cell r="BY148">
            <v>10</v>
          </cell>
          <cell r="BZ148">
            <v>5</v>
          </cell>
          <cell r="CA148">
            <v>26</v>
          </cell>
          <cell r="CB148">
            <v>28</v>
          </cell>
          <cell r="CC148">
            <v>89</v>
          </cell>
          <cell r="CD148">
            <v>86</v>
          </cell>
          <cell r="CE148">
            <v>2</v>
          </cell>
          <cell r="CF148">
            <v>1</v>
          </cell>
          <cell r="CG148">
            <v>2</v>
          </cell>
          <cell r="CH148">
            <v>29</v>
          </cell>
          <cell r="CI148">
            <v>0</v>
          </cell>
          <cell r="CJ148">
            <v>33</v>
          </cell>
          <cell r="CK148">
            <v>0</v>
          </cell>
          <cell r="CL148">
            <v>0</v>
          </cell>
          <cell r="CM148">
            <v>5</v>
          </cell>
          <cell r="CN148">
            <v>0</v>
          </cell>
          <cell r="CO148">
            <v>0</v>
          </cell>
          <cell r="CP148">
            <v>0</v>
          </cell>
          <cell r="CQ148">
            <v>3</v>
          </cell>
          <cell r="CR148">
            <v>47</v>
          </cell>
          <cell r="CS148">
            <v>9</v>
          </cell>
          <cell r="CT148">
            <v>2</v>
          </cell>
          <cell r="CU148">
            <v>0</v>
          </cell>
          <cell r="CV148">
            <v>4</v>
          </cell>
          <cell r="CW148">
            <v>0</v>
          </cell>
          <cell r="CX148">
            <v>18</v>
          </cell>
          <cell r="CY148">
            <v>0</v>
          </cell>
          <cell r="CZ148">
            <v>2</v>
          </cell>
          <cell r="DA148">
            <v>0</v>
          </cell>
          <cell r="DB148">
            <v>9</v>
          </cell>
        </row>
        <row r="149">
          <cell r="AY149">
            <v>271</v>
          </cell>
          <cell r="AZ149">
            <v>585</v>
          </cell>
          <cell r="BA149">
            <v>325</v>
          </cell>
          <cell r="BB149">
            <v>650</v>
          </cell>
          <cell r="BD149">
            <v>2959</v>
          </cell>
          <cell r="BQ149">
            <v>0</v>
          </cell>
          <cell r="BR149">
            <v>60</v>
          </cell>
          <cell r="BS149">
            <v>80</v>
          </cell>
          <cell r="BT149">
            <v>0</v>
          </cell>
          <cell r="BU149">
            <v>72</v>
          </cell>
          <cell r="BV149">
            <v>0</v>
          </cell>
          <cell r="BW149">
            <v>0</v>
          </cell>
          <cell r="BX149">
            <v>290</v>
          </cell>
          <cell r="BY149">
            <v>5</v>
          </cell>
          <cell r="BZ149">
            <v>0</v>
          </cell>
          <cell r="CA149">
            <v>10</v>
          </cell>
          <cell r="CB149">
            <v>7</v>
          </cell>
          <cell r="CC149">
            <v>207</v>
          </cell>
          <cell r="CD149">
            <v>51</v>
          </cell>
          <cell r="CE149">
            <v>0</v>
          </cell>
          <cell r="CF149">
            <v>0</v>
          </cell>
          <cell r="CG149">
            <v>0</v>
          </cell>
          <cell r="CH149">
            <v>11</v>
          </cell>
          <cell r="CI149">
            <v>0</v>
          </cell>
          <cell r="CJ149">
            <v>35</v>
          </cell>
          <cell r="CK149">
            <v>0</v>
          </cell>
          <cell r="CL149">
            <v>0</v>
          </cell>
          <cell r="CM149">
            <v>2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133</v>
          </cell>
          <cell r="CS149">
            <v>7</v>
          </cell>
          <cell r="CT149">
            <v>4</v>
          </cell>
          <cell r="CU149">
            <v>2</v>
          </cell>
          <cell r="CV149">
            <v>0</v>
          </cell>
          <cell r="CW149">
            <v>0</v>
          </cell>
          <cell r="CX149">
            <v>18</v>
          </cell>
          <cell r="CY149">
            <v>0</v>
          </cell>
          <cell r="CZ149">
            <v>0</v>
          </cell>
          <cell r="DA149">
            <v>0</v>
          </cell>
          <cell r="DB149">
            <v>1</v>
          </cell>
        </row>
        <row r="150">
          <cell r="AY150">
            <v>305</v>
          </cell>
          <cell r="AZ150">
            <v>956</v>
          </cell>
          <cell r="BA150">
            <v>225</v>
          </cell>
          <cell r="BB150">
            <v>834</v>
          </cell>
          <cell r="BD150">
            <v>3976</v>
          </cell>
          <cell r="BQ150">
            <v>0</v>
          </cell>
          <cell r="BR150">
            <v>26</v>
          </cell>
          <cell r="BS150">
            <v>63</v>
          </cell>
          <cell r="BT150">
            <v>0</v>
          </cell>
          <cell r="BU150">
            <v>78</v>
          </cell>
          <cell r="BV150">
            <v>0</v>
          </cell>
          <cell r="BW150">
            <v>4</v>
          </cell>
          <cell r="BX150">
            <v>345</v>
          </cell>
          <cell r="BY150">
            <v>14</v>
          </cell>
          <cell r="BZ150">
            <v>1</v>
          </cell>
          <cell r="CA150">
            <v>9</v>
          </cell>
          <cell r="CB150">
            <v>15</v>
          </cell>
          <cell r="CC150">
            <v>294</v>
          </cell>
          <cell r="CD150">
            <v>85</v>
          </cell>
          <cell r="CE150">
            <v>0</v>
          </cell>
          <cell r="CF150">
            <v>0</v>
          </cell>
          <cell r="CG150">
            <v>5</v>
          </cell>
          <cell r="CH150">
            <v>8</v>
          </cell>
          <cell r="CI150">
            <v>0</v>
          </cell>
          <cell r="CJ150">
            <v>50</v>
          </cell>
          <cell r="CK150">
            <v>0</v>
          </cell>
          <cell r="CL150">
            <v>0</v>
          </cell>
          <cell r="CM150">
            <v>15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396</v>
          </cell>
          <cell r="CS150">
            <v>5</v>
          </cell>
          <cell r="CT150">
            <v>6</v>
          </cell>
          <cell r="CU150">
            <v>3</v>
          </cell>
          <cell r="CV150">
            <v>1</v>
          </cell>
          <cell r="CW150">
            <v>0</v>
          </cell>
          <cell r="CX150">
            <v>22</v>
          </cell>
          <cell r="CY150">
            <v>0</v>
          </cell>
          <cell r="CZ150">
            <v>0</v>
          </cell>
          <cell r="DA150">
            <v>0</v>
          </cell>
          <cell r="DB150">
            <v>7</v>
          </cell>
        </row>
        <row r="151">
          <cell r="AY151">
            <v>327</v>
          </cell>
          <cell r="AZ151">
            <v>1227</v>
          </cell>
          <cell r="BA151">
            <v>189</v>
          </cell>
          <cell r="BB151">
            <v>1953</v>
          </cell>
          <cell r="BD151">
            <v>8711</v>
          </cell>
          <cell r="BQ151">
            <v>0</v>
          </cell>
          <cell r="BR151">
            <v>107</v>
          </cell>
          <cell r="BS151">
            <v>101</v>
          </cell>
          <cell r="BT151">
            <v>5</v>
          </cell>
          <cell r="BU151">
            <v>757</v>
          </cell>
          <cell r="BV151">
            <v>1</v>
          </cell>
          <cell r="BW151">
            <v>16</v>
          </cell>
          <cell r="BX151">
            <v>1659</v>
          </cell>
          <cell r="BY151">
            <v>91</v>
          </cell>
          <cell r="BZ151">
            <v>3</v>
          </cell>
          <cell r="CA151">
            <v>82</v>
          </cell>
          <cell r="CB151">
            <v>72</v>
          </cell>
          <cell r="CC151">
            <v>541</v>
          </cell>
          <cell r="CD151">
            <v>319</v>
          </cell>
          <cell r="CE151">
            <v>1</v>
          </cell>
          <cell r="CF151">
            <v>0</v>
          </cell>
          <cell r="CG151">
            <v>5</v>
          </cell>
          <cell r="CH151">
            <v>29</v>
          </cell>
          <cell r="CI151">
            <v>0</v>
          </cell>
          <cell r="CJ151">
            <v>159</v>
          </cell>
          <cell r="CK151">
            <v>10</v>
          </cell>
          <cell r="CL151">
            <v>1</v>
          </cell>
          <cell r="CM151">
            <v>9</v>
          </cell>
          <cell r="CN151">
            <v>0</v>
          </cell>
          <cell r="CO151">
            <v>0</v>
          </cell>
          <cell r="CP151">
            <v>0</v>
          </cell>
          <cell r="CQ151">
            <v>2</v>
          </cell>
          <cell r="CR151">
            <v>403</v>
          </cell>
          <cell r="CS151">
            <v>49</v>
          </cell>
          <cell r="CT151">
            <v>17</v>
          </cell>
          <cell r="CU151">
            <v>11</v>
          </cell>
          <cell r="CV151">
            <v>4</v>
          </cell>
          <cell r="CW151">
            <v>1</v>
          </cell>
          <cell r="CX151">
            <v>122</v>
          </cell>
          <cell r="CY151">
            <v>2</v>
          </cell>
          <cell r="CZ151">
            <v>3</v>
          </cell>
          <cell r="DA151">
            <v>0</v>
          </cell>
          <cell r="DB151">
            <v>22</v>
          </cell>
        </row>
        <row r="152">
          <cell r="AY152">
            <v>23</v>
          </cell>
          <cell r="AZ152">
            <v>173</v>
          </cell>
          <cell r="BA152">
            <v>23</v>
          </cell>
          <cell r="BB152">
            <v>368</v>
          </cell>
          <cell r="BD152">
            <v>1422</v>
          </cell>
          <cell r="BQ152">
            <v>0</v>
          </cell>
          <cell r="BR152">
            <v>19</v>
          </cell>
          <cell r="BS152">
            <v>36</v>
          </cell>
          <cell r="BT152">
            <v>1</v>
          </cell>
          <cell r="BU152">
            <v>81</v>
          </cell>
          <cell r="BV152">
            <v>0</v>
          </cell>
          <cell r="BW152">
            <v>5</v>
          </cell>
          <cell r="BX152">
            <v>223</v>
          </cell>
          <cell r="BY152">
            <v>18</v>
          </cell>
          <cell r="BZ152">
            <v>0</v>
          </cell>
          <cell r="CA152">
            <v>34</v>
          </cell>
          <cell r="CB152">
            <v>7</v>
          </cell>
          <cell r="CC152">
            <v>149</v>
          </cell>
          <cell r="CD152">
            <v>69</v>
          </cell>
          <cell r="CE152">
            <v>1</v>
          </cell>
          <cell r="CF152">
            <v>0</v>
          </cell>
          <cell r="CG152">
            <v>4</v>
          </cell>
          <cell r="CH152">
            <v>7</v>
          </cell>
          <cell r="CI152">
            <v>0</v>
          </cell>
          <cell r="CJ152">
            <v>18</v>
          </cell>
          <cell r="CK152">
            <v>1</v>
          </cell>
          <cell r="CL152">
            <v>1</v>
          </cell>
          <cell r="CM152">
            <v>4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46</v>
          </cell>
          <cell r="CS152">
            <v>6</v>
          </cell>
          <cell r="CT152">
            <v>3</v>
          </cell>
          <cell r="CU152">
            <v>1</v>
          </cell>
          <cell r="CV152">
            <v>1</v>
          </cell>
          <cell r="CW152">
            <v>0</v>
          </cell>
          <cell r="CX152">
            <v>22</v>
          </cell>
          <cell r="CY152">
            <v>1</v>
          </cell>
          <cell r="CZ152">
            <v>2</v>
          </cell>
          <cell r="DA152">
            <v>0</v>
          </cell>
          <cell r="DB152">
            <v>2</v>
          </cell>
        </row>
        <row r="153">
          <cell r="AY153">
            <v>138</v>
          </cell>
          <cell r="AZ153">
            <v>463</v>
          </cell>
          <cell r="BA153">
            <v>81</v>
          </cell>
          <cell r="BB153">
            <v>782</v>
          </cell>
          <cell r="BD153">
            <v>3180</v>
          </cell>
          <cell r="BQ153">
            <v>0</v>
          </cell>
          <cell r="BR153">
            <v>43</v>
          </cell>
          <cell r="BS153">
            <v>22</v>
          </cell>
          <cell r="BT153">
            <v>0</v>
          </cell>
          <cell r="BU153">
            <v>150</v>
          </cell>
          <cell r="BV153">
            <v>0</v>
          </cell>
          <cell r="BW153">
            <v>1</v>
          </cell>
          <cell r="BX153">
            <v>729</v>
          </cell>
          <cell r="BY153">
            <v>29</v>
          </cell>
          <cell r="BZ153">
            <v>9</v>
          </cell>
          <cell r="CA153">
            <v>30</v>
          </cell>
          <cell r="CB153">
            <v>18</v>
          </cell>
          <cell r="CC153">
            <v>158</v>
          </cell>
          <cell r="CD153">
            <v>86</v>
          </cell>
          <cell r="CE153">
            <v>0</v>
          </cell>
          <cell r="CF153">
            <v>0</v>
          </cell>
          <cell r="CG153">
            <v>1</v>
          </cell>
          <cell r="CH153">
            <v>13</v>
          </cell>
          <cell r="CI153">
            <v>1</v>
          </cell>
          <cell r="CJ153">
            <v>70</v>
          </cell>
          <cell r="CK153">
            <v>3</v>
          </cell>
          <cell r="CL153">
            <v>0</v>
          </cell>
          <cell r="CM153">
            <v>3</v>
          </cell>
          <cell r="CN153">
            <v>0</v>
          </cell>
          <cell r="CO153">
            <v>0</v>
          </cell>
          <cell r="CP153">
            <v>0</v>
          </cell>
          <cell r="CQ153">
            <v>6</v>
          </cell>
          <cell r="CR153">
            <v>72</v>
          </cell>
          <cell r="CS153">
            <v>22</v>
          </cell>
          <cell r="CT153">
            <v>8</v>
          </cell>
          <cell r="CU153">
            <v>1</v>
          </cell>
          <cell r="CV153">
            <v>1</v>
          </cell>
          <cell r="CW153">
            <v>0</v>
          </cell>
          <cell r="CX153">
            <v>72</v>
          </cell>
          <cell r="CY153">
            <v>0</v>
          </cell>
          <cell r="CZ153">
            <v>1</v>
          </cell>
          <cell r="DA153">
            <v>0</v>
          </cell>
          <cell r="DB153">
            <v>9</v>
          </cell>
        </row>
        <row r="154">
          <cell r="AY154">
            <v>297</v>
          </cell>
          <cell r="AZ154">
            <v>1172</v>
          </cell>
          <cell r="BA154">
            <v>342</v>
          </cell>
          <cell r="BB154">
            <v>5148</v>
          </cell>
          <cell r="BD154">
            <v>13707</v>
          </cell>
          <cell r="BQ154">
            <v>0</v>
          </cell>
          <cell r="BR154">
            <v>91</v>
          </cell>
          <cell r="BS154">
            <v>121</v>
          </cell>
          <cell r="BT154">
            <v>2</v>
          </cell>
          <cell r="BU154">
            <v>761</v>
          </cell>
          <cell r="BV154">
            <v>3</v>
          </cell>
          <cell r="BW154">
            <v>17</v>
          </cell>
          <cell r="BX154">
            <v>1314</v>
          </cell>
          <cell r="BY154">
            <v>229</v>
          </cell>
          <cell r="BZ154">
            <v>0</v>
          </cell>
          <cell r="CA154">
            <v>116</v>
          </cell>
          <cell r="CB154">
            <v>80</v>
          </cell>
          <cell r="CC154">
            <v>557</v>
          </cell>
          <cell r="CD154">
            <v>425</v>
          </cell>
          <cell r="CE154">
            <v>7</v>
          </cell>
          <cell r="CF154">
            <v>0</v>
          </cell>
          <cell r="CG154">
            <v>9</v>
          </cell>
          <cell r="CH154">
            <v>133</v>
          </cell>
          <cell r="CI154">
            <v>11</v>
          </cell>
          <cell r="CJ154">
            <v>242</v>
          </cell>
          <cell r="CK154">
            <v>36</v>
          </cell>
          <cell r="CL154">
            <v>3</v>
          </cell>
          <cell r="CM154">
            <v>40</v>
          </cell>
          <cell r="CN154">
            <v>1</v>
          </cell>
          <cell r="CO154">
            <v>0</v>
          </cell>
          <cell r="CP154">
            <v>0</v>
          </cell>
          <cell r="CQ154">
            <v>4</v>
          </cell>
          <cell r="CR154">
            <v>824</v>
          </cell>
          <cell r="CS154">
            <v>21</v>
          </cell>
          <cell r="CT154">
            <v>29</v>
          </cell>
          <cell r="CU154">
            <v>12</v>
          </cell>
          <cell r="CV154">
            <v>3</v>
          </cell>
          <cell r="CW154">
            <v>1</v>
          </cell>
          <cell r="CX154">
            <v>201</v>
          </cell>
          <cell r="CY154">
            <v>5</v>
          </cell>
          <cell r="CZ154">
            <v>3</v>
          </cell>
          <cell r="DA154">
            <v>2</v>
          </cell>
          <cell r="DB154">
            <v>27</v>
          </cell>
        </row>
        <row r="155">
          <cell r="AY155">
            <v>241</v>
          </cell>
          <cell r="AZ155">
            <v>498</v>
          </cell>
          <cell r="BA155">
            <v>247</v>
          </cell>
          <cell r="BB155">
            <v>1593</v>
          </cell>
          <cell r="BD155">
            <v>6199</v>
          </cell>
          <cell r="BQ155">
            <v>0</v>
          </cell>
          <cell r="BR155">
            <v>19</v>
          </cell>
          <cell r="BS155">
            <v>97</v>
          </cell>
          <cell r="BT155">
            <v>0</v>
          </cell>
          <cell r="BU155">
            <v>474</v>
          </cell>
          <cell r="BV155">
            <v>1</v>
          </cell>
          <cell r="BW155">
            <v>21</v>
          </cell>
          <cell r="BX155">
            <v>1101</v>
          </cell>
          <cell r="BY155">
            <v>47</v>
          </cell>
          <cell r="BZ155">
            <v>1</v>
          </cell>
          <cell r="CA155">
            <v>103</v>
          </cell>
          <cell r="CB155">
            <v>13</v>
          </cell>
          <cell r="CC155">
            <v>431</v>
          </cell>
          <cell r="CD155">
            <v>360</v>
          </cell>
          <cell r="CE155">
            <v>4</v>
          </cell>
          <cell r="CF155">
            <v>3</v>
          </cell>
          <cell r="CG155">
            <v>12</v>
          </cell>
          <cell r="CH155">
            <v>36</v>
          </cell>
          <cell r="CI155">
            <v>1</v>
          </cell>
          <cell r="CJ155">
            <v>118</v>
          </cell>
          <cell r="CK155">
            <v>0</v>
          </cell>
          <cell r="CL155">
            <v>2</v>
          </cell>
          <cell r="CM155">
            <v>11</v>
          </cell>
          <cell r="CN155">
            <v>1</v>
          </cell>
          <cell r="CO155">
            <v>0</v>
          </cell>
          <cell r="CP155">
            <v>0</v>
          </cell>
          <cell r="CQ155">
            <v>1</v>
          </cell>
          <cell r="CR155">
            <v>333</v>
          </cell>
          <cell r="CS155">
            <v>7</v>
          </cell>
          <cell r="CT155">
            <v>31</v>
          </cell>
          <cell r="CU155">
            <v>11</v>
          </cell>
          <cell r="CV155">
            <v>0</v>
          </cell>
          <cell r="CW155">
            <v>0</v>
          </cell>
          <cell r="CX155">
            <v>56</v>
          </cell>
          <cell r="CY155">
            <v>8</v>
          </cell>
          <cell r="CZ155">
            <v>0</v>
          </cell>
          <cell r="DA155">
            <v>0</v>
          </cell>
          <cell r="DB155">
            <v>6</v>
          </cell>
        </row>
        <row r="156">
          <cell r="AY156">
            <v>156</v>
          </cell>
          <cell r="AZ156">
            <v>440</v>
          </cell>
          <cell r="BA156">
            <v>159</v>
          </cell>
          <cell r="BB156">
            <v>2218</v>
          </cell>
          <cell r="BD156">
            <v>6689</v>
          </cell>
          <cell r="BQ156">
            <v>0</v>
          </cell>
          <cell r="BR156">
            <v>81</v>
          </cell>
          <cell r="BS156">
            <v>164</v>
          </cell>
          <cell r="BT156">
            <v>1</v>
          </cell>
          <cell r="BU156">
            <v>473</v>
          </cell>
          <cell r="BV156">
            <v>1</v>
          </cell>
          <cell r="BW156">
            <v>5</v>
          </cell>
          <cell r="BX156">
            <v>771</v>
          </cell>
          <cell r="BY156">
            <v>282</v>
          </cell>
          <cell r="BZ156">
            <v>4</v>
          </cell>
          <cell r="CA156">
            <v>126</v>
          </cell>
          <cell r="CB156">
            <v>27</v>
          </cell>
          <cell r="CC156">
            <v>436</v>
          </cell>
          <cell r="CD156">
            <v>274</v>
          </cell>
          <cell r="CE156">
            <v>3</v>
          </cell>
          <cell r="CF156">
            <v>1</v>
          </cell>
          <cell r="CG156">
            <v>13</v>
          </cell>
          <cell r="CH156">
            <v>31</v>
          </cell>
          <cell r="CI156">
            <v>0</v>
          </cell>
          <cell r="CJ156">
            <v>93</v>
          </cell>
          <cell r="CK156">
            <v>4</v>
          </cell>
          <cell r="CL156">
            <v>4</v>
          </cell>
          <cell r="CM156">
            <v>13</v>
          </cell>
          <cell r="CN156">
            <v>0</v>
          </cell>
          <cell r="CO156">
            <v>2</v>
          </cell>
          <cell r="CP156">
            <v>0</v>
          </cell>
          <cell r="CQ156">
            <v>0</v>
          </cell>
          <cell r="CR156">
            <v>385</v>
          </cell>
          <cell r="CS156">
            <v>25</v>
          </cell>
          <cell r="CT156">
            <v>27</v>
          </cell>
          <cell r="CU156">
            <v>7</v>
          </cell>
          <cell r="CV156">
            <v>0</v>
          </cell>
          <cell r="CW156">
            <v>0</v>
          </cell>
          <cell r="CX156">
            <v>93</v>
          </cell>
          <cell r="CY156">
            <v>5</v>
          </cell>
          <cell r="CZ156">
            <v>2</v>
          </cell>
          <cell r="DA156">
            <v>0</v>
          </cell>
          <cell r="DB156">
            <v>3</v>
          </cell>
        </row>
        <row r="157">
          <cell r="AY157">
            <v>289</v>
          </cell>
          <cell r="AZ157">
            <v>482</v>
          </cell>
          <cell r="BA157">
            <v>224</v>
          </cell>
          <cell r="BB157">
            <v>2651</v>
          </cell>
          <cell r="BD157">
            <v>7371</v>
          </cell>
          <cell r="BQ157">
            <v>0</v>
          </cell>
          <cell r="BR157">
            <v>61</v>
          </cell>
          <cell r="BS157">
            <v>151</v>
          </cell>
          <cell r="BT157">
            <v>0</v>
          </cell>
          <cell r="BU157">
            <v>442</v>
          </cell>
          <cell r="BV157">
            <v>6</v>
          </cell>
          <cell r="BW157">
            <v>18</v>
          </cell>
          <cell r="BX157">
            <v>572</v>
          </cell>
          <cell r="BY157">
            <v>179</v>
          </cell>
          <cell r="BZ157">
            <v>0</v>
          </cell>
          <cell r="CA157">
            <v>161</v>
          </cell>
          <cell r="CB157">
            <v>16</v>
          </cell>
          <cell r="CC157">
            <v>482</v>
          </cell>
          <cell r="CD157">
            <v>268</v>
          </cell>
          <cell r="CE157">
            <v>19</v>
          </cell>
          <cell r="CF157">
            <v>1</v>
          </cell>
          <cell r="CG157">
            <v>3</v>
          </cell>
          <cell r="CH157">
            <v>78</v>
          </cell>
          <cell r="CI157">
            <v>0</v>
          </cell>
          <cell r="CJ157">
            <v>163</v>
          </cell>
          <cell r="CK157">
            <v>12</v>
          </cell>
          <cell r="CL157">
            <v>3</v>
          </cell>
          <cell r="CM157">
            <v>13</v>
          </cell>
          <cell r="CN157">
            <v>3</v>
          </cell>
          <cell r="CO157">
            <v>12</v>
          </cell>
          <cell r="CP157">
            <v>0</v>
          </cell>
          <cell r="CQ157">
            <v>8</v>
          </cell>
          <cell r="CR157">
            <v>205</v>
          </cell>
          <cell r="CS157">
            <v>33</v>
          </cell>
          <cell r="CT157">
            <v>24</v>
          </cell>
          <cell r="CU157">
            <v>14</v>
          </cell>
          <cell r="CV157">
            <v>2</v>
          </cell>
          <cell r="CW157">
            <v>0</v>
          </cell>
          <cell r="CX157">
            <v>87</v>
          </cell>
          <cell r="CY157">
            <v>4</v>
          </cell>
          <cell r="CZ157">
            <v>1</v>
          </cell>
          <cell r="DA157">
            <v>0</v>
          </cell>
          <cell r="DB157">
            <v>26</v>
          </cell>
        </row>
        <row r="158">
          <cell r="AY158">
            <v>64</v>
          </cell>
          <cell r="AZ158">
            <v>793</v>
          </cell>
          <cell r="BA158">
            <v>209</v>
          </cell>
          <cell r="BB158">
            <v>813</v>
          </cell>
          <cell r="BD158">
            <v>3921</v>
          </cell>
          <cell r="BQ158">
            <v>0</v>
          </cell>
          <cell r="BR158">
            <v>146</v>
          </cell>
          <cell r="BS158">
            <v>43</v>
          </cell>
          <cell r="BT158">
            <v>1</v>
          </cell>
          <cell r="BU158">
            <v>126</v>
          </cell>
          <cell r="BV158">
            <v>0</v>
          </cell>
          <cell r="BW158">
            <v>4</v>
          </cell>
          <cell r="BX158">
            <v>752</v>
          </cell>
          <cell r="BY158">
            <v>19</v>
          </cell>
          <cell r="BZ158">
            <v>0</v>
          </cell>
          <cell r="CA158">
            <v>22</v>
          </cell>
          <cell r="CB158">
            <v>29</v>
          </cell>
          <cell r="CC158">
            <v>210</v>
          </cell>
          <cell r="CD158">
            <v>54</v>
          </cell>
          <cell r="CE158">
            <v>0</v>
          </cell>
          <cell r="CF158">
            <v>0</v>
          </cell>
          <cell r="CG158">
            <v>0</v>
          </cell>
          <cell r="CH158">
            <v>4</v>
          </cell>
          <cell r="CI158">
            <v>0</v>
          </cell>
          <cell r="CJ158">
            <v>132</v>
          </cell>
          <cell r="CK158">
            <v>10</v>
          </cell>
          <cell r="CL158">
            <v>0</v>
          </cell>
          <cell r="CM158">
            <v>4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345</v>
          </cell>
          <cell r="CS158">
            <v>2</v>
          </cell>
          <cell r="CT158">
            <v>8</v>
          </cell>
          <cell r="CU158">
            <v>4</v>
          </cell>
          <cell r="CV158">
            <v>0</v>
          </cell>
          <cell r="CW158">
            <v>0</v>
          </cell>
          <cell r="CX158">
            <v>12</v>
          </cell>
          <cell r="CY158">
            <v>1</v>
          </cell>
          <cell r="CZ158">
            <v>0</v>
          </cell>
          <cell r="DA158">
            <v>0</v>
          </cell>
          <cell r="DB158">
            <v>6</v>
          </cell>
        </row>
        <row r="159">
          <cell r="AY159">
            <v>11</v>
          </cell>
          <cell r="AZ159">
            <v>119</v>
          </cell>
          <cell r="BA159">
            <v>41</v>
          </cell>
          <cell r="BB159">
            <v>356</v>
          </cell>
          <cell r="BD159">
            <v>1795</v>
          </cell>
          <cell r="BQ159">
            <v>0</v>
          </cell>
          <cell r="BR159">
            <v>13</v>
          </cell>
          <cell r="BS159">
            <v>39</v>
          </cell>
          <cell r="BT159">
            <v>1</v>
          </cell>
          <cell r="BU159">
            <v>236</v>
          </cell>
          <cell r="BV159">
            <v>2</v>
          </cell>
          <cell r="BW159">
            <v>2</v>
          </cell>
          <cell r="BX159">
            <v>146</v>
          </cell>
          <cell r="BY159">
            <v>96</v>
          </cell>
          <cell r="BZ159">
            <v>0</v>
          </cell>
          <cell r="CA159">
            <v>30</v>
          </cell>
          <cell r="CB159">
            <v>15</v>
          </cell>
          <cell r="CC159">
            <v>73</v>
          </cell>
          <cell r="CD159">
            <v>47</v>
          </cell>
          <cell r="CE159">
            <v>1</v>
          </cell>
          <cell r="CF159">
            <v>2</v>
          </cell>
          <cell r="CG159">
            <v>3</v>
          </cell>
          <cell r="CH159">
            <v>10</v>
          </cell>
          <cell r="CI159">
            <v>1</v>
          </cell>
          <cell r="CJ159">
            <v>62</v>
          </cell>
          <cell r="CK159">
            <v>1</v>
          </cell>
          <cell r="CL159">
            <v>0</v>
          </cell>
          <cell r="CM159">
            <v>11</v>
          </cell>
          <cell r="CN159">
            <v>1</v>
          </cell>
          <cell r="CO159">
            <v>0</v>
          </cell>
          <cell r="CP159">
            <v>0</v>
          </cell>
          <cell r="CQ159">
            <v>0</v>
          </cell>
          <cell r="CR159">
            <v>301</v>
          </cell>
          <cell r="CS159">
            <v>13</v>
          </cell>
          <cell r="CT159">
            <v>5</v>
          </cell>
          <cell r="CU159">
            <v>8</v>
          </cell>
          <cell r="CV159">
            <v>1</v>
          </cell>
          <cell r="CW159">
            <v>0</v>
          </cell>
          <cell r="CX159">
            <v>22</v>
          </cell>
          <cell r="CY159">
            <v>1</v>
          </cell>
          <cell r="CZ159">
            <v>1</v>
          </cell>
          <cell r="DA159">
            <v>0</v>
          </cell>
          <cell r="DB159">
            <v>12</v>
          </cell>
        </row>
        <row r="160">
          <cell r="AY160">
            <v>45</v>
          </cell>
          <cell r="AZ160">
            <v>580</v>
          </cell>
          <cell r="BA160">
            <v>89</v>
          </cell>
          <cell r="BB160">
            <v>1367</v>
          </cell>
          <cell r="BD160">
            <v>4830</v>
          </cell>
          <cell r="BQ160">
            <v>0</v>
          </cell>
          <cell r="BR160">
            <v>39</v>
          </cell>
          <cell r="BS160">
            <v>96</v>
          </cell>
          <cell r="BT160">
            <v>0</v>
          </cell>
          <cell r="BU160">
            <v>170</v>
          </cell>
          <cell r="BV160">
            <v>0</v>
          </cell>
          <cell r="BW160">
            <v>5</v>
          </cell>
          <cell r="BX160">
            <v>1044</v>
          </cell>
          <cell r="BY160">
            <v>68</v>
          </cell>
          <cell r="BZ160">
            <v>0</v>
          </cell>
          <cell r="CA160">
            <v>49</v>
          </cell>
          <cell r="CB160">
            <v>38</v>
          </cell>
          <cell r="CC160">
            <v>246</v>
          </cell>
          <cell r="CD160">
            <v>248</v>
          </cell>
          <cell r="CE160">
            <v>1</v>
          </cell>
          <cell r="CF160">
            <v>0</v>
          </cell>
          <cell r="CG160">
            <v>5</v>
          </cell>
          <cell r="CH160">
            <v>12</v>
          </cell>
          <cell r="CI160">
            <v>0</v>
          </cell>
          <cell r="CJ160">
            <v>65</v>
          </cell>
          <cell r="CK160">
            <v>3</v>
          </cell>
          <cell r="CL160">
            <v>1</v>
          </cell>
          <cell r="CM160">
            <v>12</v>
          </cell>
          <cell r="CN160">
            <v>1</v>
          </cell>
          <cell r="CO160">
            <v>1</v>
          </cell>
          <cell r="CP160">
            <v>0</v>
          </cell>
          <cell r="CQ160">
            <v>3</v>
          </cell>
          <cell r="CR160">
            <v>312</v>
          </cell>
          <cell r="CS160">
            <v>21</v>
          </cell>
          <cell r="CT160">
            <v>23</v>
          </cell>
          <cell r="CU160">
            <v>5</v>
          </cell>
          <cell r="CV160">
            <v>2</v>
          </cell>
          <cell r="CW160">
            <v>0</v>
          </cell>
          <cell r="CX160">
            <v>19</v>
          </cell>
          <cell r="CY160">
            <v>0</v>
          </cell>
          <cell r="CZ160">
            <v>1</v>
          </cell>
          <cell r="DA160">
            <v>0</v>
          </cell>
          <cell r="DB160">
            <v>11</v>
          </cell>
        </row>
        <row r="161">
          <cell r="AY161">
            <v>92</v>
          </cell>
          <cell r="AZ161">
            <v>797</v>
          </cell>
          <cell r="BA161">
            <v>162</v>
          </cell>
          <cell r="BB161">
            <v>672</v>
          </cell>
          <cell r="BD161">
            <v>3520</v>
          </cell>
          <cell r="BQ161">
            <v>0</v>
          </cell>
          <cell r="BR161">
            <v>65</v>
          </cell>
          <cell r="BS161">
            <v>101</v>
          </cell>
          <cell r="BT161">
            <v>1</v>
          </cell>
          <cell r="BU161">
            <v>127</v>
          </cell>
          <cell r="BV161">
            <v>0</v>
          </cell>
          <cell r="BW161">
            <v>5</v>
          </cell>
          <cell r="BX161">
            <v>588</v>
          </cell>
          <cell r="BY161">
            <v>33</v>
          </cell>
          <cell r="BZ161">
            <v>0</v>
          </cell>
          <cell r="CA161">
            <v>45</v>
          </cell>
          <cell r="CB161">
            <v>18</v>
          </cell>
          <cell r="CC161">
            <v>261</v>
          </cell>
          <cell r="CD161">
            <v>102</v>
          </cell>
          <cell r="CE161">
            <v>1</v>
          </cell>
          <cell r="CF161">
            <v>1</v>
          </cell>
          <cell r="CG161">
            <v>2</v>
          </cell>
          <cell r="CH161">
            <v>2</v>
          </cell>
          <cell r="CI161">
            <v>0</v>
          </cell>
          <cell r="CJ161">
            <v>62</v>
          </cell>
          <cell r="CK161">
            <v>25</v>
          </cell>
          <cell r="CL161">
            <v>0</v>
          </cell>
          <cell r="CM161">
            <v>21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70</v>
          </cell>
          <cell r="CS161">
            <v>21</v>
          </cell>
          <cell r="CT161">
            <v>13</v>
          </cell>
          <cell r="CU161">
            <v>6</v>
          </cell>
          <cell r="CV161">
            <v>2</v>
          </cell>
          <cell r="CW161">
            <v>0</v>
          </cell>
          <cell r="CX161">
            <v>66</v>
          </cell>
          <cell r="CY161">
            <v>3</v>
          </cell>
          <cell r="CZ161">
            <v>1</v>
          </cell>
          <cell r="DA161">
            <v>0</v>
          </cell>
          <cell r="DB161">
            <v>7</v>
          </cell>
        </row>
        <row r="162">
          <cell r="AY162">
            <v>83</v>
          </cell>
          <cell r="AZ162">
            <v>607</v>
          </cell>
          <cell r="BA162">
            <v>73</v>
          </cell>
          <cell r="BB162">
            <v>639</v>
          </cell>
          <cell r="BD162">
            <v>2747</v>
          </cell>
          <cell r="BQ162">
            <v>0</v>
          </cell>
          <cell r="BR162">
            <v>42</v>
          </cell>
          <cell r="BS162">
            <v>55</v>
          </cell>
          <cell r="BT162">
            <v>0</v>
          </cell>
          <cell r="BU162">
            <v>116</v>
          </cell>
          <cell r="BV162">
            <v>0</v>
          </cell>
          <cell r="BW162">
            <v>1</v>
          </cell>
          <cell r="BX162">
            <v>441</v>
          </cell>
          <cell r="BY162">
            <v>20</v>
          </cell>
          <cell r="BZ162">
            <v>1</v>
          </cell>
          <cell r="CA162">
            <v>23</v>
          </cell>
          <cell r="CB162">
            <v>33</v>
          </cell>
          <cell r="CC162">
            <v>197</v>
          </cell>
          <cell r="CD162">
            <v>55</v>
          </cell>
          <cell r="CE162">
            <v>15</v>
          </cell>
          <cell r="CF162">
            <v>0</v>
          </cell>
          <cell r="CG162">
            <v>1</v>
          </cell>
          <cell r="CH162">
            <v>5</v>
          </cell>
          <cell r="CI162">
            <v>0</v>
          </cell>
          <cell r="CJ162">
            <v>59</v>
          </cell>
          <cell r="CK162">
            <v>10</v>
          </cell>
          <cell r="CL162">
            <v>0</v>
          </cell>
          <cell r="CM162">
            <v>18</v>
          </cell>
          <cell r="CN162">
            <v>1</v>
          </cell>
          <cell r="CO162">
            <v>0</v>
          </cell>
          <cell r="CP162">
            <v>0</v>
          </cell>
          <cell r="CQ162">
            <v>2</v>
          </cell>
          <cell r="CR162">
            <v>103</v>
          </cell>
          <cell r="CS162">
            <v>5</v>
          </cell>
          <cell r="CT162">
            <v>9</v>
          </cell>
          <cell r="CU162">
            <v>5</v>
          </cell>
          <cell r="CV162">
            <v>0</v>
          </cell>
          <cell r="CW162">
            <v>0</v>
          </cell>
          <cell r="CX162">
            <v>28</v>
          </cell>
          <cell r="CY162">
            <v>3</v>
          </cell>
          <cell r="CZ162">
            <v>0</v>
          </cell>
          <cell r="DA162">
            <v>0</v>
          </cell>
          <cell r="DB162">
            <v>3</v>
          </cell>
        </row>
        <row r="163">
          <cell r="AY163">
            <v>4</v>
          </cell>
          <cell r="AZ163">
            <v>23</v>
          </cell>
          <cell r="BA163">
            <v>4</v>
          </cell>
          <cell r="BB163">
            <v>49</v>
          </cell>
          <cell r="BD163">
            <v>158</v>
          </cell>
          <cell r="BQ163">
            <v>0</v>
          </cell>
          <cell r="BR163">
            <v>3</v>
          </cell>
          <cell r="BS163">
            <v>7</v>
          </cell>
          <cell r="BT163">
            <v>0</v>
          </cell>
          <cell r="BU163">
            <v>6</v>
          </cell>
          <cell r="BV163">
            <v>0</v>
          </cell>
          <cell r="BW163">
            <v>0</v>
          </cell>
          <cell r="BX163">
            <v>18</v>
          </cell>
          <cell r="BY163">
            <v>1</v>
          </cell>
          <cell r="BZ163">
            <v>0</v>
          </cell>
          <cell r="CA163">
            <v>2</v>
          </cell>
          <cell r="CB163">
            <v>1</v>
          </cell>
          <cell r="CC163">
            <v>16</v>
          </cell>
          <cell r="CD163">
            <v>4</v>
          </cell>
          <cell r="CE163">
            <v>0</v>
          </cell>
          <cell r="CF163">
            <v>0</v>
          </cell>
          <cell r="CG163">
            <v>0</v>
          </cell>
          <cell r="CH163">
            <v>4</v>
          </cell>
          <cell r="CI163">
            <v>0</v>
          </cell>
          <cell r="CJ163">
            <v>1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4</v>
          </cell>
          <cell r="CS163">
            <v>0</v>
          </cell>
          <cell r="CT163">
            <v>1</v>
          </cell>
          <cell r="CU163">
            <v>0</v>
          </cell>
          <cell r="CV163">
            <v>0</v>
          </cell>
          <cell r="CW163">
            <v>0</v>
          </cell>
          <cell r="CX163">
            <v>2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</row>
        <row r="164">
          <cell r="AY164">
            <v>107</v>
          </cell>
          <cell r="AZ164">
            <v>454</v>
          </cell>
          <cell r="BA164">
            <v>98</v>
          </cell>
          <cell r="BB164">
            <v>1029</v>
          </cell>
          <cell r="BD164">
            <v>4146</v>
          </cell>
          <cell r="BQ164">
            <v>0</v>
          </cell>
          <cell r="BR164">
            <v>43</v>
          </cell>
          <cell r="BS164">
            <v>67</v>
          </cell>
          <cell r="BT164">
            <v>1</v>
          </cell>
          <cell r="BU164">
            <v>204</v>
          </cell>
          <cell r="BV164">
            <v>1</v>
          </cell>
          <cell r="BW164">
            <v>7</v>
          </cell>
          <cell r="BX164">
            <v>835</v>
          </cell>
          <cell r="BY164">
            <v>47</v>
          </cell>
          <cell r="BZ164">
            <v>3</v>
          </cell>
          <cell r="CA164">
            <v>46</v>
          </cell>
          <cell r="CB164">
            <v>54</v>
          </cell>
          <cell r="CC164">
            <v>281</v>
          </cell>
          <cell r="CD164">
            <v>162</v>
          </cell>
          <cell r="CE164">
            <v>5</v>
          </cell>
          <cell r="CF164">
            <v>0</v>
          </cell>
          <cell r="CG164">
            <v>2</v>
          </cell>
          <cell r="CH164">
            <v>13</v>
          </cell>
          <cell r="CI164">
            <v>1</v>
          </cell>
          <cell r="CJ164">
            <v>135</v>
          </cell>
          <cell r="CK164">
            <v>1</v>
          </cell>
          <cell r="CL164">
            <v>1</v>
          </cell>
          <cell r="CM164">
            <v>11</v>
          </cell>
          <cell r="CN164">
            <v>1</v>
          </cell>
          <cell r="CO164">
            <v>0</v>
          </cell>
          <cell r="CP164">
            <v>0</v>
          </cell>
          <cell r="CQ164">
            <v>2</v>
          </cell>
          <cell r="CR164">
            <v>141</v>
          </cell>
          <cell r="CS164">
            <v>33</v>
          </cell>
          <cell r="CT164">
            <v>16</v>
          </cell>
          <cell r="CU164">
            <v>7</v>
          </cell>
          <cell r="CV164">
            <v>1</v>
          </cell>
          <cell r="CW164">
            <v>0</v>
          </cell>
          <cell r="CX164">
            <v>85</v>
          </cell>
          <cell r="CY164">
            <v>0</v>
          </cell>
          <cell r="CZ164">
            <v>1</v>
          </cell>
          <cell r="DA164">
            <v>0</v>
          </cell>
          <cell r="DB164">
            <v>9</v>
          </cell>
        </row>
        <row r="165">
          <cell r="AY165">
            <v>64</v>
          </cell>
          <cell r="AZ165">
            <v>218</v>
          </cell>
          <cell r="BA165">
            <v>41</v>
          </cell>
          <cell r="BB165">
            <v>388</v>
          </cell>
          <cell r="BD165">
            <v>1930</v>
          </cell>
          <cell r="BQ165">
            <v>0</v>
          </cell>
          <cell r="BR165">
            <v>24</v>
          </cell>
          <cell r="BS165">
            <v>37</v>
          </cell>
          <cell r="BT165">
            <v>0</v>
          </cell>
          <cell r="BU165">
            <v>81</v>
          </cell>
          <cell r="BV165">
            <v>2</v>
          </cell>
          <cell r="BW165">
            <v>5</v>
          </cell>
          <cell r="BX165">
            <v>361</v>
          </cell>
          <cell r="BY165">
            <v>18</v>
          </cell>
          <cell r="BZ165">
            <v>1</v>
          </cell>
          <cell r="CA165">
            <v>26</v>
          </cell>
          <cell r="CB165">
            <v>43</v>
          </cell>
          <cell r="CC165">
            <v>133</v>
          </cell>
          <cell r="CD165">
            <v>94</v>
          </cell>
          <cell r="CE165">
            <v>0</v>
          </cell>
          <cell r="CF165">
            <v>0</v>
          </cell>
          <cell r="CG165">
            <v>3</v>
          </cell>
          <cell r="CH165">
            <v>3</v>
          </cell>
          <cell r="CI165">
            <v>0</v>
          </cell>
          <cell r="CJ165">
            <v>64</v>
          </cell>
          <cell r="CK165">
            <v>8</v>
          </cell>
          <cell r="CL165">
            <v>2</v>
          </cell>
          <cell r="CM165">
            <v>6</v>
          </cell>
          <cell r="CN165">
            <v>1</v>
          </cell>
          <cell r="CO165">
            <v>0</v>
          </cell>
          <cell r="CP165">
            <v>0</v>
          </cell>
          <cell r="CQ165">
            <v>1</v>
          </cell>
          <cell r="CR165">
            <v>97</v>
          </cell>
          <cell r="CS165">
            <v>19</v>
          </cell>
          <cell r="CT165">
            <v>12</v>
          </cell>
          <cell r="CU165">
            <v>3</v>
          </cell>
          <cell r="CV165">
            <v>0</v>
          </cell>
          <cell r="CW165">
            <v>0</v>
          </cell>
          <cell r="CX165">
            <v>56</v>
          </cell>
          <cell r="CY165">
            <v>4</v>
          </cell>
          <cell r="CZ165">
            <v>0</v>
          </cell>
          <cell r="DA165">
            <v>0</v>
          </cell>
          <cell r="DB165">
            <v>3</v>
          </cell>
        </row>
        <row r="166">
          <cell r="AY166">
            <v>65</v>
          </cell>
          <cell r="AZ166">
            <v>473</v>
          </cell>
          <cell r="BA166">
            <v>30</v>
          </cell>
          <cell r="BB166">
            <v>1031</v>
          </cell>
          <cell r="BD166">
            <v>4703</v>
          </cell>
          <cell r="BQ166">
            <v>0</v>
          </cell>
          <cell r="BR166">
            <v>104</v>
          </cell>
          <cell r="BS166">
            <v>38</v>
          </cell>
          <cell r="BT166">
            <v>1</v>
          </cell>
          <cell r="BU166">
            <v>567</v>
          </cell>
          <cell r="BV166">
            <v>1</v>
          </cell>
          <cell r="BW166">
            <v>4</v>
          </cell>
          <cell r="BX166">
            <v>1006</v>
          </cell>
          <cell r="BY166">
            <v>58</v>
          </cell>
          <cell r="BZ166">
            <v>2</v>
          </cell>
          <cell r="CA166">
            <v>73</v>
          </cell>
          <cell r="CB166">
            <v>128</v>
          </cell>
          <cell r="CC166">
            <v>204</v>
          </cell>
          <cell r="CD166">
            <v>147</v>
          </cell>
          <cell r="CE166">
            <v>0</v>
          </cell>
          <cell r="CF166">
            <v>0</v>
          </cell>
          <cell r="CG166">
            <v>1</v>
          </cell>
          <cell r="CH166">
            <v>8</v>
          </cell>
          <cell r="CI166">
            <v>1</v>
          </cell>
          <cell r="CJ166">
            <v>320</v>
          </cell>
          <cell r="CK166">
            <v>10</v>
          </cell>
          <cell r="CL166">
            <v>0</v>
          </cell>
          <cell r="CM166">
            <v>12</v>
          </cell>
          <cell r="CN166">
            <v>1</v>
          </cell>
          <cell r="CO166">
            <v>0</v>
          </cell>
          <cell r="CP166">
            <v>0</v>
          </cell>
          <cell r="CQ166">
            <v>1</v>
          </cell>
          <cell r="CR166">
            <v>131</v>
          </cell>
          <cell r="CS166">
            <v>28</v>
          </cell>
          <cell r="CT166">
            <v>10</v>
          </cell>
          <cell r="CU166">
            <v>8</v>
          </cell>
          <cell r="CV166">
            <v>1</v>
          </cell>
          <cell r="CW166">
            <v>1</v>
          </cell>
          <cell r="CX166">
            <v>90</v>
          </cell>
          <cell r="CY166">
            <v>2</v>
          </cell>
          <cell r="CZ166">
            <v>1</v>
          </cell>
          <cell r="DA166">
            <v>1</v>
          </cell>
          <cell r="DB166">
            <v>8</v>
          </cell>
        </row>
        <row r="167">
          <cell r="AY167">
            <v>87</v>
          </cell>
          <cell r="AZ167">
            <v>599</v>
          </cell>
          <cell r="BA167">
            <v>56</v>
          </cell>
          <cell r="BB167">
            <v>661</v>
          </cell>
          <cell r="BD167">
            <v>3594</v>
          </cell>
          <cell r="BQ167">
            <v>0</v>
          </cell>
          <cell r="BR167">
            <v>104</v>
          </cell>
          <cell r="BS167">
            <v>36</v>
          </cell>
          <cell r="BT167">
            <v>0</v>
          </cell>
          <cell r="BU167">
            <v>148</v>
          </cell>
          <cell r="BV167">
            <v>0</v>
          </cell>
          <cell r="BW167">
            <v>10</v>
          </cell>
          <cell r="BX167">
            <v>925</v>
          </cell>
          <cell r="BY167">
            <v>22</v>
          </cell>
          <cell r="BZ167">
            <v>1</v>
          </cell>
          <cell r="CA167">
            <v>41</v>
          </cell>
          <cell r="CB167">
            <v>31</v>
          </cell>
          <cell r="CC167">
            <v>100</v>
          </cell>
          <cell r="CD167">
            <v>67</v>
          </cell>
          <cell r="CE167">
            <v>32</v>
          </cell>
          <cell r="CF167">
            <v>0</v>
          </cell>
          <cell r="CG167">
            <v>1</v>
          </cell>
          <cell r="CH167">
            <v>4</v>
          </cell>
          <cell r="CI167">
            <v>0</v>
          </cell>
          <cell r="CJ167">
            <v>180</v>
          </cell>
          <cell r="CK167">
            <v>128</v>
          </cell>
          <cell r="CL167">
            <v>2</v>
          </cell>
          <cell r="CM167">
            <v>10</v>
          </cell>
          <cell r="CN167">
            <v>0</v>
          </cell>
          <cell r="CO167">
            <v>0</v>
          </cell>
          <cell r="CP167">
            <v>0</v>
          </cell>
          <cell r="CQ167">
            <v>2</v>
          </cell>
          <cell r="CR167">
            <v>74</v>
          </cell>
          <cell r="CS167">
            <v>11</v>
          </cell>
          <cell r="CT167">
            <v>11</v>
          </cell>
          <cell r="CU167">
            <v>5</v>
          </cell>
          <cell r="CV167">
            <v>1</v>
          </cell>
          <cell r="CW167">
            <v>0</v>
          </cell>
          <cell r="CX167">
            <v>90</v>
          </cell>
          <cell r="CY167">
            <v>0</v>
          </cell>
          <cell r="CZ167">
            <v>1</v>
          </cell>
          <cell r="DA167">
            <v>1</v>
          </cell>
          <cell r="DB167">
            <v>8</v>
          </cell>
        </row>
        <row r="168">
          <cell r="AY168">
            <v>125</v>
          </cell>
          <cell r="AZ168">
            <v>842</v>
          </cell>
          <cell r="BA168">
            <v>145</v>
          </cell>
          <cell r="BB168">
            <v>1339</v>
          </cell>
          <cell r="BD168">
            <v>5429</v>
          </cell>
          <cell r="BQ168">
            <v>0</v>
          </cell>
          <cell r="BR168">
            <v>72</v>
          </cell>
          <cell r="BS168">
            <v>64</v>
          </cell>
          <cell r="BT168">
            <v>3</v>
          </cell>
          <cell r="BU168">
            <v>107</v>
          </cell>
          <cell r="BV168">
            <v>0</v>
          </cell>
          <cell r="BW168">
            <v>9</v>
          </cell>
          <cell r="BX168">
            <v>1104</v>
          </cell>
          <cell r="BY168">
            <v>289</v>
          </cell>
          <cell r="BZ168">
            <v>0</v>
          </cell>
          <cell r="CA168">
            <v>35</v>
          </cell>
          <cell r="CB168">
            <v>39</v>
          </cell>
          <cell r="CC168">
            <v>322</v>
          </cell>
          <cell r="CD168">
            <v>241</v>
          </cell>
          <cell r="CE168">
            <v>0</v>
          </cell>
          <cell r="CF168">
            <v>0</v>
          </cell>
          <cell r="CG168">
            <v>1</v>
          </cell>
          <cell r="CH168">
            <v>30</v>
          </cell>
          <cell r="CI168">
            <v>0</v>
          </cell>
          <cell r="CJ168">
            <v>163</v>
          </cell>
          <cell r="CK168">
            <v>4</v>
          </cell>
          <cell r="CL168">
            <v>2</v>
          </cell>
          <cell r="CM168">
            <v>17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41</v>
          </cell>
          <cell r="CS168">
            <v>13</v>
          </cell>
          <cell r="CT168">
            <v>15</v>
          </cell>
          <cell r="CU168">
            <v>3</v>
          </cell>
          <cell r="CV168">
            <v>1</v>
          </cell>
          <cell r="CW168">
            <v>1</v>
          </cell>
          <cell r="CX168">
            <v>99</v>
          </cell>
          <cell r="CY168">
            <v>1</v>
          </cell>
          <cell r="CZ168">
            <v>5</v>
          </cell>
          <cell r="DA168">
            <v>0</v>
          </cell>
          <cell r="DB168">
            <v>12</v>
          </cell>
        </row>
        <row r="169">
          <cell r="AY169">
            <v>42</v>
          </cell>
          <cell r="AZ169">
            <v>760</v>
          </cell>
          <cell r="BA169">
            <v>22</v>
          </cell>
          <cell r="BB169">
            <v>490</v>
          </cell>
          <cell r="BD169">
            <v>2702</v>
          </cell>
          <cell r="BQ169">
            <v>0</v>
          </cell>
          <cell r="BR169">
            <v>65</v>
          </cell>
          <cell r="BS169">
            <v>72</v>
          </cell>
          <cell r="BT169">
            <v>1</v>
          </cell>
          <cell r="BU169">
            <v>135</v>
          </cell>
          <cell r="BV169">
            <v>0</v>
          </cell>
          <cell r="BW169">
            <v>10</v>
          </cell>
          <cell r="BX169">
            <v>403</v>
          </cell>
          <cell r="BY169">
            <v>16</v>
          </cell>
          <cell r="BZ169">
            <v>0</v>
          </cell>
          <cell r="CA169">
            <v>29</v>
          </cell>
          <cell r="CB169">
            <v>59</v>
          </cell>
          <cell r="CC169">
            <v>69</v>
          </cell>
          <cell r="CD169">
            <v>65</v>
          </cell>
          <cell r="CE169">
            <v>2</v>
          </cell>
          <cell r="CF169">
            <v>1</v>
          </cell>
          <cell r="CG169">
            <v>0</v>
          </cell>
          <cell r="CH169">
            <v>10</v>
          </cell>
          <cell r="CI169">
            <v>0</v>
          </cell>
          <cell r="CJ169">
            <v>142</v>
          </cell>
          <cell r="CK169">
            <v>0</v>
          </cell>
          <cell r="CL169">
            <v>0</v>
          </cell>
          <cell r="CM169">
            <v>4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130</v>
          </cell>
          <cell r="CS169">
            <v>1</v>
          </cell>
          <cell r="CT169">
            <v>2</v>
          </cell>
          <cell r="CU169">
            <v>5</v>
          </cell>
          <cell r="CV169">
            <v>1</v>
          </cell>
          <cell r="CW169">
            <v>0</v>
          </cell>
          <cell r="CX169">
            <v>46</v>
          </cell>
          <cell r="CY169">
            <v>0</v>
          </cell>
          <cell r="CZ169">
            <v>2</v>
          </cell>
          <cell r="DA169">
            <v>0</v>
          </cell>
          <cell r="DB169">
            <v>33</v>
          </cell>
        </row>
        <row r="170">
          <cell r="AY170">
            <v>108</v>
          </cell>
          <cell r="AZ170">
            <v>746</v>
          </cell>
          <cell r="BA170">
            <v>123</v>
          </cell>
          <cell r="BB170">
            <v>1464</v>
          </cell>
          <cell r="BD170">
            <v>6344</v>
          </cell>
          <cell r="BQ170">
            <v>0</v>
          </cell>
          <cell r="BR170">
            <v>132</v>
          </cell>
          <cell r="BS170">
            <v>180</v>
          </cell>
          <cell r="BT170">
            <v>1</v>
          </cell>
          <cell r="BU170">
            <v>204</v>
          </cell>
          <cell r="BV170">
            <v>1</v>
          </cell>
          <cell r="BW170">
            <v>13</v>
          </cell>
          <cell r="BX170">
            <v>1304</v>
          </cell>
          <cell r="BY170">
            <v>109</v>
          </cell>
          <cell r="BZ170">
            <v>3</v>
          </cell>
          <cell r="CA170">
            <v>72</v>
          </cell>
          <cell r="CB170">
            <v>41</v>
          </cell>
          <cell r="CC170">
            <v>454</v>
          </cell>
          <cell r="CD170">
            <v>161</v>
          </cell>
          <cell r="CE170">
            <v>6</v>
          </cell>
          <cell r="CF170">
            <v>1</v>
          </cell>
          <cell r="CG170">
            <v>10</v>
          </cell>
          <cell r="CH170">
            <v>22</v>
          </cell>
          <cell r="CI170">
            <v>7</v>
          </cell>
          <cell r="CJ170">
            <v>259</v>
          </cell>
          <cell r="CK170">
            <v>13</v>
          </cell>
          <cell r="CL170">
            <v>2</v>
          </cell>
          <cell r="CM170">
            <v>20</v>
          </cell>
          <cell r="CN170">
            <v>0</v>
          </cell>
          <cell r="CO170">
            <v>1</v>
          </cell>
          <cell r="CP170">
            <v>0</v>
          </cell>
          <cell r="CQ170">
            <v>0</v>
          </cell>
          <cell r="CR170">
            <v>346</v>
          </cell>
          <cell r="CS170">
            <v>35</v>
          </cell>
          <cell r="CT170">
            <v>19</v>
          </cell>
          <cell r="CU170">
            <v>8</v>
          </cell>
          <cell r="CV170">
            <v>2</v>
          </cell>
          <cell r="CW170">
            <v>0</v>
          </cell>
          <cell r="CX170">
            <v>104</v>
          </cell>
          <cell r="CY170">
            <v>4</v>
          </cell>
          <cell r="CZ170">
            <v>0</v>
          </cell>
          <cell r="DA170">
            <v>0</v>
          </cell>
          <cell r="DB170">
            <v>13</v>
          </cell>
        </row>
        <row r="171">
          <cell r="AY171">
            <v>112</v>
          </cell>
          <cell r="AZ171">
            <v>471</v>
          </cell>
          <cell r="BA171">
            <v>171</v>
          </cell>
          <cell r="BB171">
            <v>392</v>
          </cell>
          <cell r="BD171">
            <v>2614</v>
          </cell>
          <cell r="BQ171">
            <v>0</v>
          </cell>
          <cell r="BR171">
            <v>34</v>
          </cell>
          <cell r="BS171">
            <v>20</v>
          </cell>
          <cell r="BT171">
            <v>1</v>
          </cell>
          <cell r="BU171">
            <v>58</v>
          </cell>
          <cell r="BV171">
            <v>0</v>
          </cell>
          <cell r="BW171">
            <v>13</v>
          </cell>
          <cell r="BX171">
            <v>492</v>
          </cell>
          <cell r="BY171">
            <v>55</v>
          </cell>
          <cell r="BZ171">
            <v>0</v>
          </cell>
          <cell r="CA171">
            <v>40</v>
          </cell>
          <cell r="CB171">
            <v>30</v>
          </cell>
          <cell r="CC171">
            <v>174</v>
          </cell>
          <cell r="CD171">
            <v>68</v>
          </cell>
          <cell r="CE171">
            <v>3</v>
          </cell>
          <cell r="CF171">
            <v>0</v>
          </cell>
          <cell r="CG171">
            <v>2</v>
          </cell>
          <cell r="CH171">
            <v>7</v>
          </cell>
          <cell r="CI171">
            <v>0</v>
          </cell>
          <cell r="CJ171">
            <v>124</v>
          </cell>
          <cell r="CK171">
            <v>2</v>
          </cell>
          <cell r="CL171">
            <v>0</v>
          </cell>
          <cell r="CM171">
            <v>8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69</v>
          </cell>
          <cell r="CS171">
            <v>1</v>
          </cell>
          <cell r="CT171">
            <v>45</v>
          </cell>
          <cell r="CU171">
            <v>10</v>
          </cell>
          <cell r="CV171">
            <v>2</v>
          </cell>
          <cell r="CW171">
            <v>0</v>
          </cell>
          <cell r="CX171">
            <v>100</v>
          </cell>
          <cell r="CY171">
            <v>5</v>
          </cell>
          <cell r="CZ171">
            <v>2</v>
          </cell>
          <cell r="DA171">
            <v>0</v>
          </cell>
          <cell r="DB171">
            <v>34</v>
          </cell>
        </row>
        <row r="172">
          <cell r="AY172">
            <v>106</v>
          </cell>
          <cell r="AZ172">
            <v>680</v>
          </cell>
          <cell r="BA172">
            <v>49</v>
          </cell>
          <cell r="BB172">
            <v>746</v>
          </cell>
          <cell r="BD172">
            <v>4288</v>
          </cell>
          <cell r="BQ172">
            <v>0</v>
          </cell>
          <cell r="BR172">
            <v>52</v>
          </cell>
          <cell r="BS172">
            <v>49</v>
          </cell>
          <cell r="BT172">
            <v>0</v>
          </cell>
          <cell r="BU172">
            <v>141</v>
          </cell>
          <cell r="BV172">
            <v>0</v>
          </cell>
          <cell r="BW172">
            <v>6</v>
          </cell>
          <cell r="BX172">
            <v>1234</v>
          </cell>
          <cell r="BY172">
            <v>47</v>
          </cell>
          <cell r="BZ172">
            <v>0</v>
          </cell>
          <cell r="CA172">
            <v>32</v>
          </cell>
          <cell r="CB172">
            <v>31</v>
          </cell>
          <cell r="CC172">
            <v>329</v>
          </cell>
          <cell r="CD172">
            <v>170</v>
          </cell>
          <cell r="CE172">
            <v>0</v>
          </cell>
          <cell r="CF172">
            <v>0</v>
          </cell>
          <cell r="CG172">
            <v>3</v>
          </cell>
          <cell r="CH172">
            <v>11</v>
          </cell>
          <cell r="CI172">
            <v>1</v>
          </cell>
          <cell r="CJ172">
            <v>162</v>
          </cell>
          <cell r="CK172">
            <v>45</v>
          </cell>
          <cell r="CL172">
            <v>0</v>
          </cell>
          <cell r="CM172">
            <v>19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69</v>
          </cell>
          <cell r="CS172">
            <v>33</v>
          </cell>
          <cell r="CT172">
            <v>11</v>
          </cell>
          <cell r="CU172">
            <v>7</v>
          </cell>
          <cell r="CV172">
            <v>0</v>
          </cell>
          <cell r="CW172">
            <v>0</v>
          </cell>
          <cell r="CX172">
            <v>103</v>
          </cell>
          <cell r="CY172">
            <v>5</v>
          </cell>
          <cell r="CZ172">
            <v>2</v>
          </cell>
          <cell r="DA172">
            <v>0</v>
          </cell>
          <cell r="DB172">
            <v>19</v>
          </cell>
        </row>
        <row r="173">
          <cell r="AY173">
            <v>299</v>
          </cell>
          <cell r="AZ173">
            <v>1508</v>
          </cell>
          <cell r="BA173">
            <v>219</v>
          </cell>
          <cell r="BB173">
            <v>1458</v>
          </cell>
          <cell r="BD173">
            <v>9039</v>
          </cell>
          <cell r="BQ173">
            <v>0</v>
          </cell>
          <cell r="BR173">
            <v>142</v>
          </cell>
          <cell r="BS173">
            <v>84</v>
          </cell>
          <cell r="BT173">
            <v>0</v>
          </cell>
          <cell r="BU173">
            <v>161</v>
          </cell>
          <cell r="BV173">
            <v>0</v>
          </cell>
          <cell r="BW173">
            <v>8</v>
          </cell>
          <cell r="BX173">
            <v>2119</v>
          </cell>
          <cell r="BY173">
            <v>29</v>
          </cell>
          <cell r="BZ173">
            <v>1</v>
          </cell>
          <cell r="CA173">
            <v>118</v>
          </cell>
          <cell r="CB173">
            <v>46</v>
          </cell>
          <cell r="CC173">
            <v>1071</v>
          </cell>
          <cell r="CD173">
            <v>321</v>
          </cell>
          <cell r="CE173">
            <v>0</v>
          </cell>
          <cell r="CF173">
            <v>1</v>
          </cell>
          <cell r="CG173">
            <v>3</v>
          </cell>
          <cell r="CH173">
            <v>22</v>
          </cell>
          <cell r="CI173">
            <v>1</v>
          </cell>
          <cell r="CJ173">
            <v>397</v>
          </cell>
          <cell r="CK173">
            <v>44</v>
          </cell>
          <cell r="CL173">
            <v>1</v>
          </cell>
          <cell r="CM173">
            <v>50</v>
          </cell>
          <cell r="CN173">
            <v>0</v>
          </cell>
          <cell r="CO173">
            <v>1</v>
          </cell>
          <cell r="CP173">
            <v>0</v>
          </cell>
          <cell r="CQ173">
            <v>0</v>
          </cell>
          <cell r="CR173">
            <v>128</v>
          </cell>
          <cell r="CS173">
            <v>25</v>
          </cell>
          <cell r="CT173">
            <v>32</v>
          </cell>
          <cell r="CU173">
            <v>14</v>
          </cell>
          <cell r="CV173">
            <v>4</v>
          </cell>
          <cell r="CW173">
            <v>0</v>
          </cell>
          <cell r="CX173">
            <v>305</v>
          </cell>
          <cell r="CY173">
            <v>5</v>
          </cell>
          <cell r="CZ173">
            <v>5</v>
          </cell>
          <cell r="DA173">
            <v>0</v>
          </cell>
          <cell r="DB173">
            <v>60</v>
          </cell>
        </row>
        <row r="174">
          <cell r="AY174">
            <v>194</v>
          </cell>
          <cell r="AZ174">
            <v>196</v>
          </cell>
          <cell r="BA174">
            <v>174</v>
          </cell>
          <cell r="BB174">
            <v>549</v>
          </cell>
          <cell r="BD174">
            <v>3167</v>
          </cell>
          <cell r="BQ174">
            <v>0</v>
          </cell>
          <cell r="BR174">
            <v>62</v>
          </cell>
          <cell r="BS174">
            <v>29</v>
          </cell>
          <cell r="BT174">
            <v>2</v>
          </cell>
          <cell r="BU174">
            <v>214</v>
          </cell>
          <cell r="BV174">
            <v>0</v>
          </cell>
          <cell r="BW174">
            <v>9</v>
          </cell>
          <cell r="BX174">
            <v>591</v>
          </cell>
          <cell r="BY174">
            <v>27</v>
          </cell>
          <cell r="BZ174">
            <v>3</v>
          </cell>
          <cell r="CA174">
            <v>39</v>
          </cell>
          <cell r="CB174">
            <v>17</v>
          </cell>
          <cell r="CC174">
            <v>157</v>
          </cell>
          <cell r="CD174">
            <v>136</v>
          </cell>
          <cell r="CE174">
            <v>1</v>
          </cell>
          <cell r="CF174">
            <v>0</v>
          </cell>
          <cell r="CG174">
            <v>2</v>
          </cell>
          <cell r="CH174">
            <v>7</v>
          </cell>
          <cell r="CI174">
            <v>0</v>
          </cell>
          <cell r="CJ174">
            <v>233</v>
          </cell>
          <cell r="CK174">
            <v>7</v>
          </cell>
          <cell r="CL174">
            <v>3</v>
          </cell>
          <cell r="CM174">
            <v>4</v>
          </cell>
          <cell r="CN174">
            <v>1</v>
          </cell>
          <cell r="CO174">
            <v>1</v>
          </cell>
          <cell r="CP174">
            <v>0</v>
          </cell>
          <cell r="CQ174">
            <v>4</v>
          </cell>
          <cell r="CR174">
            <v>115</v>
          </cell>
          <cell r="CS174">
            <v>18</v>
          </cell>
          <cell r="CT174">
            <v>11</v>
          </cell>
          <cell r="CU174">
            <v>12</v>
          </cell>
          <cell r="CV174">
            <v>4</v>
          </cell>
          <cell r="CW174">
            <v>2</v>
          </cell>
          <cell r="CX174">
            <v>94</v>
          </cell>
          <cell r="CY174">
            <v>10</v>
          </cell>
          <cell r="CZ174">
            <v>1</v>
          </cell>
          <cell r="DA174">
            <v>1</v>
          </cell>
          <cell r="DB174">
            <v>38</v>
          </cell>
        </row>
        <row r="175">
          <cell r="AY175">
            <v>316</v>
          </cell>
          <cell r="AZ175">
            <v>258</v>
          </cell>
          <cell r="BA175">
            <v>276</v>
          </cell>
          <cell r="BB175">
            <v>881</v>
          </cell>
          <cell r="BD175">
            <v>4103</v>
          </cell>
          <cell r="BQ175">
            <v>0</v>
          </cell>
          <cell r="BR175">
            <v>54</v>
          </cell>
          <cell r="BS175">
            <v>34</v>
          </cell>
          <cell r="BT175">
            <v>0</v>
          </cell>
          <cell r="BU175">
            <v>557</v>
          </cell>
          <cell r="BV175">
            <v>3</v>
          </cell>
          <cell r="BW175">
            <v>1</v>
          </cell>
          <cell r="BX175">
            <v>551</v>
          </cell>
          <cell r="BY175">
            <v>22</v>
          </cell>
          <cell r="BZ175">
            <v>0</v>
          </cell>
          <cell r="CA175">
            <v>35</v>
          </cell>
          <cell r="CB175">
            <v>14</v>
          </cell>
          <cell r="CC175">
            <v>220</v>
          </cell>
          <cell r="CD175">
            <v>230</v>
          </cell>
          <cell r="CE175">
            <v>1</v>
          </cell>
          <cell r="CF175">
            <v>1</v>
          </cell>
          <cell r="CG175">
            <v>3</v>
          </cell>
          <cell r="CH175">
            <v>18</v>
          </cell>
          <cell r="CI175">
            <v>4</v>
          </cell>
          <cell r="CJ175">
            <v>162</v>
          </cell>
          <cell r="CK175">
            <v>3</v>
          </cell>
          <cell r="CL175">
            <v>1</v>
          </cell>
          <cell r="CM175">
            <v>24</v>
          </cell>
          <cell r="CN175">
            <v>0</v>
          </cell>
          <cell r="CO175">
            <v>1</v>
          </cell>
          <cell r="CP175">
            <v>0</v>
          </cell>
          <cell r="CQ175">
            <v>7</v>
          </cell>
          <cell r="CR175">
            <v>116</v>
          </cell>
          <cell r="CS175">
            <v>4</v>
          </cell>
          <cell r="CT175">
            <v>12</v>
          </cell>
          <cell r="CU175">
            <v>2</v>
          </cell>
          <cell r="CV175">
            <v>1</v>
          </cell>
          <cell r="CW175">
            <v>2</v>
          </cell>
          <cell r="CX175">
            <v>74</v>
          </cell>
          <cell r="CY175">
            <v>7</v>
          </cell>
          <cell r="CZ175">
            <v>1</v>
          </cell>
          <cell r="DA175">
            <v>1</v>
          </cell>
          <cell r="DB175">
            <v>48</v>
          </cell>
        </row>
        <row r="176">
          <cell r="AY176">
            <v>122</v>
          </cell>
          <cell r="AZ176">
            <v>262</v>
          </cell>
          <cell r="BA176">
            <v>43</v>
          </cell>
          <cell r="BB176">
            <v>791</v>
          </cell>
          <cell r="BD176">
            <v>4725</v>
          </cell>
          <cell r="BQ176">
            <v>0</v>
          </cell>
          <cell r="BR176">
            <v>157</v>
          </cell>
          <cell r="BS176">
            <v>128</v>
          </cell>
          <cell r="BT176">
            <v>1</v>
          </cell>
          <cell r="BU176">
            <v>209</v>
          </cell>
          <cell r="BV176">
            <v>1</v>
          </cell>
          <cell r="BW176">
            <v>12</v>
          </cell>
          <cell r="BX176">
            <v>1029</v>
          </cell>
          <cell r="BY176">
            <v>128</v>
          </cell>
          <cell r="BZ176">
            <v>0</v>
          </cell>
          <cell r="CA176">
            <v>92</v>
          </cell>
          <cell r="CB176">
            <v>76</v>
          </cell>
          <cell r="CC176">
            <v>362</v>
          </cell>
          <cell r="CD176">
            <v>250</v>
          </cell>
          <cell r="CE176">
            <v>7</v>
          </cell>
          <cell r="CF176">
            <v>1</v>
          </cell>
          <cell r="CG176">
            <v>8</v>
          </cell>
          <cell r="CH176">
            <v>8</v>
          </cell>
          <cell r="CI176">
            <v>1</v>
          </cell>
          <cell r="CJ176">
            <v>269</v>
          </cell>
          <cell r="CK176">
            <v>21</v>
          </cell>
          <cell r="CL176">
            <v>2</v>
          </cell>
          <cell r="CM176">
            <v>14</v>
          </cell>
          <cell r="CN176">
            <v>1</v>
          </cell>
          <cell r="CO176">
            <v>1</v>
          </cell>
          <cell r="CP176">
            <v>0</v>
          </cell>
          <cell r="CQ176">
            <v>0</v>
          </cell>
          <cell r="CR176">
            <v>178</v>
          </cell>
          <cell r="CS176">
            <v>74</v>
          </cell>
          <cell r="CT176">
            <v>38</v>
          </cell>
          <cell r="CU176">
            <v>18</v>
          </cell>
          <cell r="CV176">
            <v>1</v>
          </cell>
          <cell r="CW176">
            <v>0</v>
          </cell>
          <cell r="CX176">
            <v>123</v>
          </cell>
          <cell r="CY176">
            <v>4</v>
          </cell>
          <cell r="CZ176">
            <v>1</v>
          </cell>
          <cell r="DA176">
            <v>3</v>
          </cell>
          <cell r="DB176">
            <v>20</v>
          </cell>
        </row>
      </sheetData>
      <sheetData sheetId="4">
        <row r="6">
          <cell r="A6" t="str">
            <v>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49"/>
  <sheetViews>
    <sheetView topLeftCell="N1" zoomScale="70" zoomScaleNormal="70" workbookViewId="0">
      <selection activeCell="AS23" sqref="AS23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0" ht="20" x14ac:dyDescent="0.4">
      <c r="A1" s="1" t="s">
        <v>0</v>
      </c>
    </row>
    <row r="2" spans="1:50" ht="17.5" x14ac:dyDescent="0.35">
      <c r="A2" s="2" t="s">
        <v>1</v>
      </c>
    </row>
    <row r="4" spans="1:50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0" x14ac:dyDescent="0.35">
      <c r="A5" s="3" t="s">
        <v>50</v>
      </c>
      <c r="B5" s="8" t="s">
        <v>51</v>
      </c>
      <c r="C5" s="8">
        <v>0</v>
      </c>
      <c r="D5" s="8">
        <v>203</v>
      </c>
      <c r="E5" s="8">
        <v>73</v>
      </c>
      <c r="F5" s="8">
        <v>1</v>
      </c>
      <c r="G5" s="12">
        <v>516</v>
      </c>
      <c r="H5" s="8">
        <v>2</v>
      </c>
      <c r="I5" s="8">
        <v>6</v>
      </c>
      <c r="J5" s="12">
        <v>2075</v>
      </c>
      <c r="K5" s="8">
        <v>86</v>
      </c>
      <c r="L5" s="8">
        <v>1</v>
      </c>
      <c r="M5" s="8">
        <v>61</v>
      </c>
      <c r="N5" s="8">
        <v>97</v>
      </c>
      <c r="O5" s="12">
        <v>652</v>
      </c>
      <c r="P5" s="12">
        <v>337</v>
      </c>
      <c r="Q5" s="8">
        <v>4</v>
      </c>
      <c r="R5" s="8">
        <v>2</v>
      </c>
      <c r="S5" s="8">
        <v>2</v>
      </c>
      <c r="T5" s="8">
        <v>15</v>
      </c>
      <c r="U5" s="8">
        <v>0</v>
      </c>
      <c r="V5" s="12">
        <v>161</v>
      </c>
      <c r="W5" s="8">
        <v>11</v>
      </c>
      <c r="X5" s="8">
        <v>1</v>
      </c>
      <c r="Y5" s="8">
        <v>29</v>
      </c>
      <c r="Z5" s="8">
        <v>0</v>
      </c>
      <c r="AA5" s="8">
        <v>0</v>
      </c>
      <c r="AB5" s="8">
        <v>0</v>
      </c>
      <c r="AC5" s="8">
        <v>3</v>
      </c>
      <c r="AD5" s="12">
        <v>626</v>
      </c>
      <c r="AE5" s="8">
        <v>19</v>
      </c>
      <c r="AF5" s="8">
        <v>22</v>
      </c>
      <c r="AG5" s="8">
        <v>3</v>
      </c>
      <c r="AH5" s="8">
        <v>2</v>
      </c>
      <c r="AI5" s="8">
        <v>1</v>
      </c>
      <c r="AJ5" s="12">
        <v>102</v>
      </c>
      <c r="AK5" s="8">
        <v>13</v>
      </c>
      <c r="AL5" s="8">
        <v>1</v>
      </c>
      <c r="AM5" s="8">
        <v>0</v>
      </c>
      <c r="AN5" s="8">
        <v>24</v>
      </c>
      <c r="AO5" s="8">
        <v>29</v>
      </c>
      <c r="AP5" s="8">
        <v>49</v>
      </c>
      <c r="AQ5" s="12">
        <v>250</v>
      </c>
      <c r="AR5" s="8">
        <v>35</v>
      </c>
      <c r="AS5" s="12">
        <v>2198</v>
      </c>
      <c r="AT5" s="12">
        <v>793</v>
      </c>
      <c r="AU5" s="8">
        <v>119</v>
      </c>
      <c r="AV5" s="12">
        <v>1639</v>
      </c>
      <c r="AW5" s="8">
        <v>131</v>
      </c>
      <c r="AX5" s="8">
        <f>SUM(C5:AW5)</f>
        <v>10394</v>
      </c>
    </row>
    <row r="6" spans="1:50" x14ac:dyDescent="0.35">
      <c r="A6" s="5"/>
      <c r="B6" s="9" t="s">
        <v>52</v>
      </c>
      <c r="C6" s="9">
        <v>0</v>
      </c>
      <c r="D6" s="9">
        <v>29</v>
      </c>
      <c r="E6" s="9">
        <v>28</v>
      </c>
      <c r="F6" s="9">
        <v>0</v>
      </c>
      <c r="G6" s="9">
        <v>64</v>
      </c>
      <c r="H6" s="9">
        <v>0</v>
      </c>
      <c r="I6" s="9">
        <v>0</v>
      </c>
      <c r="J6" s="9">
        <v>305</v>
      </c>
      <c r="K6" s="9">
        <v>110</v>
      </c>
      <c r="L6" s="9">
        <v>0</v>
      </c>
      <c r="M6" s="9">
        <v>9</v>
      </c>
      <c r="N6" s="9">
        <v>88</v>
      </c>
      <c r="O6" s="9">
        <v>308</v>
      </c>
      <c r="P6" s="9">
        <v>70</v>
      </c>
      <c r="Q6" s="9">
        <v>0</v>
      </c>
      <c r="R6" s="9">
        <v>0</v>
      </c>
      <c r="S6" s="9">
        <v>2</v>
      </c>
      <c r="T6" s="9">
        <v>19</v>
      </c>
      <c r="U6" s="9">
        <v>0</v>
      </c>
      <c r="V6" s="9">
        <v>42</v>
      </c>
      <c r="W6" s="9">
        <v>0</v>
      </c>
      <c r="X6" s="9">
        <v>0</v>
      </c>
      <c r="Y6" s="9">
        <v>11</v>
      </c>
      <c r="Z6" s="9">
        <v>1</v>
      </c>
      <c r="AA6" s="9">
        <v>0</v>
      </c>
      <c r="AB6" s="9">
        <v>0</v>
      </c>
      <c r="AC6" s="9">
        <v>0</v>
      </c>
      <c r="AD6" s="9">
        <v>118</v>
      </c>
      <c r="AE6" s="9">
        <v>9</v>
      </c>
      <c r="AF6" s="9">
        <v>11</v>
      </c>
      <c r="AG6" s="9">
        <v>1</v>
      </c>
      <c r="AH6" s="9">
        <v>0</v>
      </c>
      <c r="AI6" s="9">
        <v>0</v>
      </c>
      <c r="AJ6" s="9">
        <v>113</v>
      </c>
      <c r="AK6" s="9">
        <v>1</v>
      </c>
      <c r="AL6" s="9">
        <v>1</v>
      </c>
      <c r="AM6" s="9">
        <v>0</v>
      </c>
      <c r="AN6" s="9">
        <v>4</v>
      </c>
      <c r="AO6" s="9">
        <v>10</v>
      </c>
      <c r="AP6" s="9">
        <v>54</v>
      </c>
      <c r="AQ6" s="9">
        <v>169</v>
      </c>
      <c r="AR6" s="9">
        <v>20</v>
      </c>
      <c r="AS6" s="9">
        <v>735</v>
      </c>
      <c r="AT6" s="9">
        <v>443</v>
      </c>
      <c r="AU6" s="9">
        <v>80</v>
      </c>
      <c r="AV6" s="9">
        <v>935</v>
      </c>
      <c r="AW6" s="9">
        <v>88</v>
      </c>
      <c r="AX6" s="9">
        <f t="shared" ref="AX6:AX39" si="0">SUM(C6:AW6)</f>
        <v>3878</v>
      </c>
    </row>
    <row r="7" spans="1:50" x14ac:dyDescent="0.35">
      <c r="A7" s="5"/>
      <c r="B7" s="9" t="s">
        <v>53</v>
      </c>
      <c r="C7" s="9">
        <v>0</v>
      </c>
      <c r="D7" s="9">
        <v>17</v>
      </c>
      <c r="E7" s="9">
        <v>11</v>
      </c>
      <c r="F7" s="9">
        <v>0</v>
      </c>
      <c r="G7" s="9">
        <v>47</v>
      </c>
      <c r="H7" s="9">
        <v>0</v>
      </c>
      <c r="I7" s="9">
        <v>1</v>
      </c>
      <c r="J7" s="9">
        <v>198</v>
      </c>
      <c r="K7" s="9">
        <v>22</v>
      </c>
      <c r="L7" s="9">
        <v>1</v>
      </c>
      <c r="M7" s="9">
        <v>26</v>
      </c>
      <c r="N7" s="9">
        <v>80</v>
      </c>
      <c r="O7" s="9">
        <v>319</v>
      </c>
      <c r="P7" s="9">
        <v>97</v>
      </c>
      <c r="Q7" s="9">
        <v>3</v>
      </c>
      <c r="R7" s="9">
        <v>0</v>
      </c>
      <c r="S7" s="9">
        <v>1</v>
      </c>
      <c r="T7" s="9">
        <v>9</v>
      </c>
      <c r="U7" s="9">
        <v>0</v>
      </c>
      <c r="V7" s="9">
        <v>27</v>
      </c>
      <c r="W7" s="9">
        <v>1</v>
      </c>
      <c r="X7" s="9">
        <v>0</v>
      </c>
      <c r="Y7" s="9">
        <v>18</v>
      </c>
      <c r="Z7" s="9">
        <v>0</v>
      </c>
      <c r="AA7" s="9">
        <v>0</v>
      </c>
      <c r="AB7" s="9">
        <v>0</v>
      </c>
      <c r="AC7" s="9">
        <v>0</v>
      </c>
      <c r="AD7" s="9">
        <v>91</v>
      </c>
      <c r="AE7" s="9">
        <v>2</v>
      </c>
      <c r="AF7" s="9">
        <v>6</v>
      </c>
      <c r="AG7" s="9">
        <v>2</v>
      </c>
      <c r="AH7" s="9">
        <v>0</v>
      </c>
      <c r="AI7" s="9">
        <v>0</v>
      </c>
      <c r="AJ7" s="9">
        <v>245</v>
      </c>
      <c r="AK7" s="9">
        <v>5</v>
      </c>
      <c r="AL7" s="9">
        <v>0</v>
      </c>
      <c r="AM7" s="9">
        <v>0</v>
      </c>
      <c r="AN7" s="9">
        <v>1</v>
      </c>
      <c r="AO7" s="9">
        <v>17</v>
      </c>
      <c r="AP7" s="9">
        <v>71</v>
      </c>
      <c r="AQ7" s="9">
        <v>375</v>
      </c>
      <c r="AR7" s="9">
        <v>24</v>
      </c>
      <c r="AS7" s="9">
        <v>543</v>
      </c>
      <c r="AT7" s="9">
        <v>320</v>
      </c>
      <c r="AU7" s="9">
        <v>39</v>
      </c>
      <c r="AV7" s="9">
        <v>858</v>
      </c>
      <c r="AW7" s="9">
        <v>49</v>
      </c>
      <c r="AX7" s="9">
        <f t="shared" si="0"/>
        <v>3526</v>
      </c>
    </row>
    <row r="8" spans="1:50" x14ac:dyDescent="0.35">
      <c r="A8" s="5"/>
      <c r="B8" s="9" t="s">
        <v>54</v>
      </c>
      <c r="C8" s="9">
        <v>0</v>
      </c>
      <c r="D8" s="9">
        <v>17</v>
      </c>
      <c r="E8" s="9">
        <v>20</v>
      </c>
      <c r="F8" s="9">
        <v>0</v>
      </c>
      <c r="G8" s="9">
        <v>89</v>
      </c>
      <c r="H8" s="9">
        <v>4</v>
      </c>
      <c r="I8" s="9">
        <v>2</v>
      </c>
      <c r="J8" s="9">
        <v>467</v>
      </c>
      <c r="K8" s="9">
        <v>13</v>
      </c>
      <c r="L8" s="9">
        <v>1</v>
      </c>
      <c r="M8" s="9">
        <v>44</v>
      </c>
      <c r="N8" s="9">
        <v>571</v>
      </c>
      <c r="O8" s="9">
        <v>1011</v>
      </c>
      <c r="P8" s="9">
        <v>242</v>
      </c>
      <c r="Q8" s="9">
        <v>0</v>
      </c>
      <c r="R8" s="9">
        <v>0</v>
      </c>
      <c r="S8" s="9">
        <v>2</v>
      </c>
      <c r="T8" s="9">
        <v>30</v>
      </c>
      <c r="U8" s="9">
        <v>0</v>
      </c>
      <c r="V8" s="9">
        <v>22</v>
      </c>
      <c r="W8" s="9">
        <v>4</v>
      </c>
      <c r="X8" s="9">
        <v>1</v>
      </c>
      <c r="Y8" s="9">
        <v>18</v>
      </c>
      <c r="Z8" s="9">
        <v>1</v>
      </c>
      <c r="AA8" s="9">
        <v>0</v>
      </c>
      <c r="AB8" s="9">
        <v>0</v>
      </c>
      <c r="AC8" s="9">
        <v>1</v>
      </c>
      <c r="AD8" s="9">
        <v>227</v>
      </c>
      <c r="AE8" s="9">
        <v>13</v>
      </c>
      <c r="AF8" s="9">
        <v>6</v>
      </c>
      <c r="AG8" s="9">
        <v>3</v>
      </c>
      <c r="AH8" s="9">
        <v>1</v>
      </c>
      <c r="AI8" s="9">
        <v>0</v>
      </c>
      <c r="AJ8" s="9">
        <v>1010</v>
      </c>
      <c r="AK8" s="9">
        <v>0</v>
      </c>
      <c r="AL8" s="9">
        <v>2</v>
      </c>
      <c r="AM8" s="9">
        <v>0</v>
      </c>
      <c r="AN8" s="9">
        <v>7</v>
      </c>
      <c r="AO8" s="9">
        <v>11</v>
      </c>
      <c r="AP8" s="9">
        <v>184</v>
      </c>
      <c r="AQ8" s="9">
        <v>1423</v>
      </c>
      <c r="AR8" s="9">
        <v>35</v>
      </c>
      <c r="AS8" s="9">
        <v>1089</v>
      </c>
      <c r="AT8" s="9">
        <v>809</v>
      </c>
      <c r="AU8" s="9">
        <v>140</v>
      </c>
      <c r="AV8" s="9">
        <v>2747</v>
      </c>
      <c r="AW8" s="9">
        <v>129</v>
      </c>
      <c r="AX8" s="9">
        <f t="shared" si="0"/>
        <v>10396</v>
      </c>
    </row>
    <row r="9" spans="1:50" x14ac:dyDescent="0.35">
      <c r="A9" s="5"/>
      <c r="B9" s="9" t="s">
        <v>55</v>
      </c>
      <c r="C9" s="9">
        <v>0</v>
      </c>
      <c r="D9" s="9">
        <v>9</v>
      </c>
      <c r="E9" s="9">
        <v>10</v>
      </c>
      <c r="F9" s="9">
        <v>0</v>
      </c>
      <c r="G9" s="9">
        <v>25</v>
      </c>
      <c r="H9" s="9">
        <v>0</v>
      </c>
      <c r="I9" s="9">
        <v>0</v>
      </c>
      <c r="J9" s="9">
        <v>106</v>
      </c>
      <c r="K9" s="9">
        <v>9</v>
      </c>
      <c r="L9" s="9">
        <v>0</v>
      </c>
      <c r="M9" s="9">
        <v>1</v>
      </c>
      <c r="N9" s="9">
        <v>13</v>
      </c>
      <c r="O9" s="9">
        <v>71</v>
      </c>
      <c r="P9" s="9">
        <v>29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4</v>
      </c>
      <c r="W9" s="9">
        <v>0</v>
      </c>
      <c r="X9" s="9">
        <v>0</v>
      </c>
      <c r="Y9" s="9">
        <v>3</v>
      </c>
      <c r="Z9" s="9">
        <v>1</v>
      </c>
      <c r="AA9" s="9">
        <v>0</v>
      </c>
      <c r="AB9" s="9">
        <v>0</v>
      </c>
      <c r="AC9" s="9">
        <v>1</v>
      </c>
      <c r="AD9" s="9">
        <v>47</v>
      </c>
      <c r="AE9" s="9">
        <v>1</v>
      </c>
      <c r="AF9" s="9">
        <v>1</v>
      </c>
      <c r="AG9" s="9">
        <v>0</v>
      </c>
      <c r="AH9" s="9">
        <v>0</v>
      </c>
      <c r="AI9" s="9">
        <v>0</v>
      </c>
      <c r="AJ9" s="9">
        <v>36</v>
      </c>
      <c r="AK9" s="9">
        <v>5</v>
      </c>
      <c r="AL9" s="9">
        <v>0</v>
      </c>
      <c r="AM9" s="9">
        <v>0</v>
      </c>
      <c r="AN9" s="9">
        <v>3</v>
      </c>
      <c r="AO9" s="9">
        <v>0</v>
      </c>
      <c r="AP9" s="9">
        <v>7</v>
      </c>
      <c r="AQ9" s="9">
        <v>40</v>
      </c>
      <c r="AR9" s="9">
        <v>3</v>
      </c>
      <c r="AS9" s="9">
        <v>128</v>
      </c>
      <c r="AT9" s="9">
        <v>65</v>
      </c>
      <c r="AU9" s="9">
        <v>16</v>
      </c>
      <c r="AV9" s="9">
        <v>310</v>
      </c>
      <c r="AW9" s="9">
        <v>37</v>
      </c>
      <c r="AX9" s="9">
        <f t="shared" si="0"/>
        <v>981</v>
      </c>
    </row>
    <row r="10" spans="1:50" x14ac:dyDescent="0.35">
      <c r="A10" s="5"/>
      <c r="B10" s="9" t="s">
        <v>56</v>
      </c>
      <c r="C10" s="9">
        <v>0</v>
      </c>
      <c r="D10" s="9">
        <v>44</v>
      </c>
      <c r="E10" s="9">
        <v>52</v>
      </c>
      <c r="F10" s="9">
        <v>4</v>
      </c>
      <c r="G10" s="9">
        <v>117</v>
      </c>
      <c r="H10" s="9">
        <v>3</v>
      </c>
      <c r="I10" s="9">
        <v>2</v>
      </c>
      <c r="J10" s="9">
        <v>691</v>
      </c>
      <c r="K10" s="9">
        <v>30</v>
      </c>
      <c r="L10" s="9">
        <v>4</v>
      </c>
      <c r="M10" s="9">
        <v>35</v>
      </c>
      <c r="N10" s="9">
        <v>257</v>
      </c>
      <c r="O10" s="9">
        <v>778</v>
      </c>
      <c r="P10" s="9">
        <v>198</v>
      </c>
      <c r="Q10" s="9">
        <v>2</v>
      </c>
      <c r="R10" s="9">
        <v>0</v>
      </c>
      <c r="S10" s="9">
        <v>9</v>
      </c>
      <c r="T10" s="9">
        <v>47</v>
      </c>
      <c r="U10" s="9">
        <v>0</v>
      </c>
      <c r="V10" s="9">
        <v>33</v>
      </c>
      <c r="W10" s="9">
        <v>2</v>
      </c>
      <c r="X10" s="9">
        <v>0</v>
      </c>
      <c r="Y10" s="9">
        <v>21</v>
      </c>
      <c r="Z10" s="9">
        <v>1</v>
      </c>
      <c r="AA10" s="9">
        <v>1</v>
      </c>
      <c r="AB10" s="9">
        <v>0</v>
      </c>
      <c r="AC10" s="9">
        <v>0</v>
      </c>
      <c r="AD10" s="9">
        <v>375</v>
      </c>
      <c r="AE10" s="9">
        <v>19</v>
      </c>
      <c r="AF10" s="9">
        <v>27</v>
      </c>
      <c r="AG10" s="9">
        <v>5</v>
      </c>
      <c r="AH10" s="9">
        <v>0</v>
      </c>
      <c r="AI10" s="9">
        <v>1</v>
      </c>
      <c r="AJ10" s="9">
        <v>172</v>
      </c>
      <c r="AK10" s="9">
        <v>3</v>
      </c>
      <c r="AL10" s="9">
        <v>1</v>
      </c>
      <c r="AM10" s="9">
        <v>0</v>
      </c>
      <c r="AN10" s="9">
        <v>12</v>
      </c>
      <c r="AO10" s="9">
        <v>31</v>
      </c>
      <c r="AP10" s="9">
        <v>147</v>
      </c>
      <c r="AQ10" s="9">
        <v>512</v>
      </c>
      <c r="AR10" s="9">
        <v>54</v>
      </c>
      <c r="AS10" s="9">
        <v>1404</v>
      </c>
      <c r="AT10" s="9">
        <v>803</v>
      </c>
      <c r="AU10" s="9">
        <v>93</v>
      </c>
      <c r="AV10" s="9">
        <v>3570</v>
      </c>
      <c r="AW10" s="9">
        <v>224</v>
      </c>
      <c r="AX10" s="9">
        <f t="shared" si="0"/>
        <v>9784</v>
      </c>
    </row>
    <row r="11" spans="1:50" x14ac:dyDescent="0.35">
      <c r="A11" s="5"/>
      <c r="B11" s="9" t="s">
        <v>57</v>
      </c>
      <c r="C11" s="9">
        <v>0</v>
      </c>
      <c r="D11" s="9">
        <v>9</v>
      </c>
      <c r="E11" s="9">
        <v>7</v>
      </c>
      <c r="F11" s="9">
        <v>0</v>
      </c>
      <c r="G11" s="9">
        <v>47</v>
      </c>
      <c r="H11" s="9">
        <v>1</v>
      </c>
      <c r="I11" s="9">
        <v>0</v>
      </c>
      <c r="J11" s="9">
        <v>137</v>
      </c>
      <c r="K11" s="9">
        <v>5</v>
      </c>
      <c r="L11" s="9">
        <v>4</v>
      </c>
      <c r="M11" s="9">
        <v>13</v>
      </c>
      <c r="N11" s="9">
        <v>39</v>
      </c>
      <c r="O11" s="9">
        <v>133</v>
      </c>
      <c r="P11" s="9">
        <v>68</v>
      </c>
      <c r="Q11" s="9">
        <v>2</v>
      </c>
      <c r="R11" s="9">
        <v>0</v>
      </c>
      <c r="S11" s="9">
        <v>0</v>
      </c>
      <c r="T11" s="9">
        <v>18</v>
      </c>
      <c r="U11" s="9">
        <v>1</v>
      </c>
      <c r="V11" s="9">
        <v>26</v>
      </c>
      <c r="W11" s="9">
        <v>1</v>
      </c>
      <c r="X11" s="9">
        <v>0</v>
      </c>
      <c r="Y11" s="9">
        <v>9</v>
      </c>
      <c r="Z11" s="9">
        <v>0</v>
      </c>
      <c r="AA11" s="9">
        <v>1</v>
      </c>
      <c r="AB11" s="9">
        <v>0</v>
      </c>
      <c r="AC11" s="9">
        <v>0</v>
      </c>
      <c r="AD11" s="9">
        <v>32</v>
      </c>
      <c r="AE11" s="9">
        <v>1</v>
      </c>
      <c r="AF11" s="9">
        <v>9</v>
      </c>
      <c r="AG11" s="9">
        <v>5</v>
      </c>
      <c r="AH11" s="9">
        <v>1</v>
      </c>
      <c r="AI11" s="9">
        <v>0</v>
      </c>
      <c r="AJ11" s="9">
        <v>51</v>
      </c>
      <c r="AK11" s="9">
        <v>1</v>
      </c>
      <c r="AL11" s="9">
        <v>0</v>
      </c>
      <c r="AM11" s="9">
        <v>0</v>
      </c>
      <c r="AN11" s="9">
        <v>0</v>
      </c>
      <c r="AO11" s="9">
        <v>23</v>
      </c>
      <c r="AP11" s="9">
        <v>50</v>
      </c>
      <c r="AQ11" s="9">
        <v>64</v>
      </c>
      <c r="AR11" s="9">
        <v>17</v>
      </c>
      <c r="AS11" s="9">
        <v>217</v>
      </c>
      <c r="AT11" s="9">
        <v>116</v>
      </c>
      <c r="AU11" s="9">
        <v>18</v>
      </c>
      <c r="AV11" s="9">
        <v>856</v>
      </c>
      <c r="AW11" s="9">
        <v>79</v>
      </c>
      <c r="AX11" s="9">
        <f t="shared" si="0"/>
        <v>2061</v>
      </c>
    </row>
    <row r="12" spans="1:50" x14ac:dyDescent="0.35">
      <c r="A12" s="4"/>
      <c r="B12" s="10" t="s">
        <v>58</v>
      </c>
      <c r="C12" s="10">
        <v>0</v>
      </c>
      <c r="D12" s="10">
        <v>47</v>
      </c>
      <c r="E12" s="10">
        <v>94</v>
      </c>
      <c r="F12" s="10">
        <v>0</v>
      </c>
      <c r="G12" s="10">
        <v>66</v>
      </c>
      <c r="H12" s="10">
        <v>0</v>
      </c>
      <c r="I12" s="10">
        <v>0</v>
      </c>
      <c r="J12" s="10">
        <v>368</v>
      </c>
      <c r="K12" s="10">
        <v>14</v>
      </c>
      <c r="L12" s="10">
        <v>0</v>
      </c>
      <c r="M12" s="10">
        <v>11</v>
      </c>
      <c r="N12" s="10">
        <v>16</v>
      </c>
      <c r="O12" s="10">
        <v>219</v>
      </c>
      <c r="P12" s="10">
        <v>45</v>
      </c>
      <c r="Q12" s="10">
        <v>2</v>
      </c>
      <c r="R12" s="10">
        <v>0</v>
      </c>
      <c r="S12" s="10">
        <v>0</v>
      </c>
      <c r="T12" s="10">
        <v>3</v>
      </c>
      <c r="U12" s="10">
        <v>0</v>
      </c>
      <c r="V12" s="10">
        <v>23</v>
      </c>
      <c r="W12" s="10">
        <v>1</v>
      </c>
      <c r="X12" s="10">
        <v>0</v>
      </c>
      <c r="Y12" s="10">
        <v>3</v>
      </c>
      <c r="Z12" s="10">
        <v>0</v>
      </c>
      <c r="AA12" s="10">
        <v>0</v>
      </c>
      <c r="AB12" s="10">
        <v>0</v>
      </c>
      <c r="AC12" s="10">
        <v>0</v>
      </c>
      <c r="AD12" s="10">
        <v>191</v>
      </c>
      <c r="AE12" s="10">
        <v>2</v>
      </c>
      <c r="AF12" s="10">
        <v>2</v>
      </c>
      <c r="AG12" s="10">
        <v>0</v>
      </c>
      <c r="AH12" s="10">
        <v>0</v>
      </c>
      <c r="AI12" s="10">
        <v>0</v>
      </c>
      <c r="AJ12" s="10">
        <v>13</v>
      </c>
      <c r="AK12" s="10">
        <v>0</v>
      </c>
      <c r="AL12" s="10">
        <v>0</v>
      </c>
      <c r="AM12" s="10">
        <v>0</v>
      </c>
      <c r="AN12" s="10">
        <v>4</v>
      </c>
      <c r="AO12" s="10">
        <v>4</v>
      </c>
      <c r="AP12" s="10">
        <v>14</v>
      </c>
      <c r="AQ12" s="10">
        <v>92</v>
      </c>
      <c r="AR12" s="10">
        <v>11</v>
      </c>
      <c r="AS12" s="10">
        <v>770</v>
      </c>
      <c r="AT12" s="10">
        <v>310</v>
      </c>
      <c r="AU12" s="10">
        <v>52</v>
      </c>
      <c r="AV12" s="10">
        <v>574</v>
      </c>
      <c r="AW12" s="10">
        <v>44</v>
      </c>
      <c r="AX12" s="10">
        <f t="shared" si="0"/>
        <v>2995</v>
      </c>
    </row>
    <row r="13" spans="1:50" x14ac:dyDescent="0.35">
      <c r="A13" s="3" t="s">
        <v>59</v>
      </c>
      <c r="B13" s="11" t="s">
        <v>60</v>
      </c>
      <c r="C13" s="11">
        <v>0</v>
      </c>
      <c r="D13" s="11">
        <v>17</v>
      </c>
      <c r="E13" s="11">
        <v>57</v>
      </c>
      <c r="F13" s="11">
        <v>0</v>
      </c>
      <c r="G13" s="11">
        <v>54</v>
      </c>
      <c r="H13" s="11">
        <v>2</v>
      </c>
      <c r="I13" s="11">
        <v>2</v>
      </c>
      <c r="J13" s="11">
        <v>275</v>
      </c>
      <c r="K13" s="11">
        <v>23</v>
      </c>
      <c r="L13" s="11">
        <v>2</v>
      </c>
      <c r="M13" s="11">
        <v>10</v>
      </c>
      <c r="N13" s="11">
        <v>11</v>
      </c>
      <c r="O13" s="11">
        <v>207</v>
      </c>
      <c r="P13" s="11">
        <v>87</v>
      </c>
      <c r="Q13" s="11">
        <v>0</v>
      </c>
      <c r="R13" s="11">
        <v>0</v>
      </c>
      <c r="S13" s="11">
        <v>2</v>
      </c>
      <c r="T13" s="11">
        <v>11</v>
      </c>
      <c r="U13" s="11">
        <v>0</v>
      </c>
      <c r="V13" s="11">
        <v>34</v>
      </c>
      <c r="W13" s="11">
        <v>3</v>
      </c>
      <c r="X13" s="11">
        <v>3</v>
      </c>
      <c r="Y13" s="11">
        <v>7</v>
      </c>
      <c r="Z13" s="11">
        <v>0</v>
      </c>
      <c r="AA13" s="11">
        <v>0</v>
      </c>
      <c r="AB13" s="11">
        <v>0</v>
      </c>
      <c r="AC13" s="11">
        <v>0</v>
      </c>
      <c r="AD13" s="11">
        <v>285</v>
      </c>
      <c r="AE13" s="11">
        <v>4</v>
      </c>
      <c r="AF13" s="11">
        <v>2</v>
      </c>
      <c r="AG13" s="11">
        <v>1</v>
      </c>
      <c r="AH13" s="11">
        <v>1</v>
      </c>
      <c r="AI13" s="11">
        <v>0</v>
      </c>
      <c r="AJ13" s="11">
        <v>14</v>
      </c>
      <c r="AK13" s="11">
        <v>0</v>
      </c>
      <c r="AL13" s="11">
        <v>1</v>
      </c>
      <c r="AM13" s="11">
        <v>0</v>
      </c>
      <c r="AN13" s="11">
        <v>0</v>
      </c>
      <c r="AO13" s="11">
        <v>11</v>
      </c>
      <c r="AP13" s="11">
        <v>37</v>
      </c>
      <c r="AQ13" s="11">
        <v>127</v>
      </c>
      <c r="AR13" s="11">
        <v>17</v>
      </c>
      <c r="AS13" s="11">
        <v>1071</v>
      </c>
      <c r="AT13" s="11">
        <v>257</v>
      </c>
      <c r="AU13" s="11">
        <v>58</v>
      </c>
      <c r="AV13" s="11">
        <v>800</v>
      </c>
      <c r="AW13" s="11">
        <v>19</v>
      </c>
      <c r="AX13" s="11">
        <f t="shared" si="0"/>
        <v>3512</v>
      </c>
    </row>
    <row r="14" spans="1:50" x14ac:dyDescent="0.35">
      <c r="A14" s="5"/>
      <c r="B14" s="9" t="s">
        <v>61</v>
      </c>
      <c r="C14" s="9">
        <v>0</v>
      </c>
      <c r="D14" s="9">
        <v>77</v>
      </c>
      <c r="E14" s="9">
        <v>77</v>
      </c>
      <c r="F14" s="9">
        <v>1</v>
      </c>
      <c r="G14" s="9">
        <v>676</v>
      </c>
      <c r="H14" s="9">
        <v>0</v>
      </c>
      <c r="I14" s="9">
        <v>19</v>
      </c>
      <c r="J14" s="9">
        <v>1326</v>
      </c>
      <c r="K14" s="9">
        <v>75</v>
      </c>
      <c r="L14" s="9">
        <v>1</v>
      </c>
      <c r="M14" s="9">
        <v>32</v>
      </c>
      <c r="N14" s="9">
        <v>83</v>
      </c>
      <c r="O14" s="9">
        <v>565</v>
      </c>
      <c r="P14" s="9">
        <v>306</v>
      </c>
      <c r="Q14" s="9">
        <v>1</v>
      </c>
      <c r="R14" s="9">
        <v>0</v>
      </c>
      <c r="S14" s="9">
        <v>8</v>
      </c>
      <c r="T14" s="9">
        <v>19</v>
      </c>
      <c r="U14" s="9">
        <v>2</v>
      </c>
      <c r="V14" s="9">
        <v>95</v>
      </c>
      <c r="W14" s="9">
        <v>8</v>
      </c>
      <c r="X14" s="9">
        <v>0</v>
      </c>
      <c r="Y14" s="9">
        <v>4</v>
      </c>
      <c r="Z14" s="9">
        <v>0</v>
      </c>
      <c r="AA14" s="9">
        <v>0</v>
      </c>
      <c r="AB14" s="9">
        <v>0</v>
      </c>
      <c r="AC14" s="9">
        <v>5</v>
      </c>
      <c r="AD14" s="9">
        <v>341</v>
      </c>
      <c r="AE14" s="9">
        <v>51</v>
      </c>
      <c r="AF14" s="9">
        <v>22</v>
      </c>
      <c r="AG14" s="9">
        <v>6</v>
      </c>
      <c r="AH14" s="9">
        <v>3</v>
      </c>
      <c r="AI14" s="9">
        <v>0</v>
      </c>
      <c r="AJ14" s="9">
        <v>158</v>
      </c>
      <c r="AK14" s="9">
        <v>3</v>
      </c>
      <c r="AL14" s="9">
        <v>0</v>
      </c>
      <c r="AM14" s="9">
        <v>0</v>
      </c>
      <c r="AN14" s="9">
        <v>2</v>
      </c>
      <c r="AO14" s="9">
        <v>22</v>
      </c>
      <c r="AP14" s="9">
        <v>72</v>
      </c>
      <c r="AQ14" s="9">
        <v>134</v>
      </c>
      <c r="AR14" s="9">
        <v>43</v>
      </c>
      <c r="AS14" s="9">
        <v>1040</v>
      </c>
      <c r="AT14" s="9">
        <v>134</v>
      </c>
      <c r="AU14" s="9">
        <v>30</v>
      </c>
      <c r="AV14" s="9">
        <v>1597</v>
      </c>
      <c r="AW14" s="9">
        <v>116</v>
      </c>
      <c r="AX14" s="9">
        <f t="shared" si="0"/>
        <v>7154</v>
      </c>
    </row>
    <row r="15" spans="1:50" x14ac:dyDescent="0.35">
      <c r="A15" s="5"/>
      <c r="B15" s="9" t="s">
        <v>62</v>
      </c>
      <c r="C15" s="9">
        <v>0</v>
      </c>
      <c r="D15" s="9">
        <v>17</v>
      </c>
      <c r="E15" s="9">
        <v>24</v>
      </c>
      <c r="F15" s="9">
        <v>0</v>
      </c>
      <c r="G15" s="9">
        <v>101</v>
      </c>
      <c r="H15" s="9">
        <v>0</v>
      </c>
      <c r="I15" s="9">
        <v>1</v>
      </c>
      <c r="J15" s="9">
        <v>214</v>
      </c>
      <c r="K15" s="9">
        <v>11</v>
      </c>
      <c r="L15" s="9">
        <v>2</v>
      </c>
      <c r="M15" s="9">
        <v>27</v>
      </c>
      <c r="N15" s="9">
        <v>10</v>
      </c>
      <c r="O15" s="9">
        <v>129</v>
      </c>
      <c r="P15" s="9">
        <v>58</v>
      </c>
      <c r="Q15" s="9">
        <v>1</v>
      </c>
      <c r="R15" s="9">
        <v>0</v>
      </c>
      <c r="S15" s="9">
        <v>3</v>
      </c>
      <c r="T15" s="9">
        <v>14</v>
      </c>
      <c r="U15" s="9">
        <v>0</v>
      </c>
      <c r="V15" s="9">
        <v>19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53</v>
      </c>
      <c r="AE15" s="9">
        <v>9</v>
      </c>
      <c r="AF15" s="9">
        <v>2</v>
      </c>
      <c r="AG15" s="9">
        <v>2</v>
      </c>
      <c r="AH15" s="9">
        <v>0</v>
      </c>
      <c r="AI15" s="9">
        <v>0</v>
      </c>
      <c r="AJ15" s="9">
        <v>18</v>
      </c>
      <c r="AK15" s="9">
        <v>1</v>
      </c>
      <c r="AL15" s="9">
        <v>0</v>
      </c>
      <c r="AM15" s="9">
        <v>0</v>
      </c>
      <c r="AN15" s="9">
        <v>0</v>
      </c>
      <c r="AO15" s="9">
        <v>6</v>
      </c>
      <c r="AP15" s="9">
        <v>11</v>
      </c>
      <c r="AQ15" s="9">
        <v>12</v>
      </c>
      <c r="AR15" s="9">
        <v>8</v>
      </c>
      <c r="AS15" s="9">
        <v>78</v>
      </c>
      <c r="AT15" s="9">
        <v>25</v>
      </c>
      <c r="AU15" s="9">
        <v>1</v>
      </c>
      <c r="AV15" s="9">
        <v>342</v>
      </c>
      <c r="AW15" s="9">
        <v>36</v>
      </c>
      <c r="AX15" s="9">
        <f t="shared" si="0"/>
        <v>1236</v>
      </c>
    </row>
    <row r="16" spans="1:50" x14ac:dyDescent="0.35">
      <c r="A16" s="5"/>
      <c r="B16" s="9" t="s">
        <v>63</v>
      </c>
      <c r="C16" s="9">
        <v>0</v>
      </c>
      <c r="D16" s="9">
        <v>51</v>
      </c>
      <c r="E16" s="9">
        <v>16</v>
      </c>
      <c r="F16" s="9">
        <v>2</v>
      </c>
      <c r="G16" s="9">
        <v>132</v>
      </c>
      <c r="H16" s="9">
        <v>1</v>
      </c>
      <c r="I16" s="9">
        <v>3</v>
      </c>
      <c r="J16" s="9">
        <v>529</v>
      </c>
      <c r="K16" s="9">
        <v>13</v>
      </c>
      <c r="L16" s="9">
        <v>3</v>
      </c>
      <c r="M16" s="9">
        <v>23</v>
      </c>
      <c r="N16" s="9">
        <v>25</v>
      </c>
      <c r="O16" s="9">
        <v>140</v>
      </c>
      <c r="P16" s="9">
        <v>90</v>
      </c>
      <c r="Q16" s="9">
        <v>1</v>
      </c>
      <c r="R16" s="9">
        <v>0</v>
      </c>
      <c r="S16" s="9">
        <v>1</v>
      </c>
      <c r="T16" s="9">
        <v>22</v>
      </c>
      <c r="U16" s="9">
        <v>0</v>
      </c>
      <c r="V16" s="9">
        <v>58</v>
      </c>
      <c r="W16" s="9">
        <v>1</v>
      </c>
      <c r="X16" s="9">
        <v>0</v>
      </c>
      <c r="Y16" s="9">
        <v>4</v>
      </c>
      <c r="Z16" s="9">
        <v>0</v>
      </c>
      <c r="AA16" s="9">
        <v>0</v>
      </c>
      <c r="AB16" s="9">
        <v>0</v>
      </c>
      <c r="AC16" s="9">
        <v>2</v>
      </c>
      <c r="AD16" s="9">
        <v>59</v>
      </c>
      <c r="AE16" s="9">
        <v>15</v>
      </c>
      <c r="AF16" s="9">
        <v>16</v>
      </c>
      <c r="AG16" s="9">
        <v>1</v>
      </c>
      <c r="AH16" s="9">
        <v>1</v>
      </c>
      <c r="AI16" s="9">
        <v>0</v>
      </c>
      <c r="AJ16" s="9">
        <v>48</v>
      </c>
      <c r="AK16" s="9">
        <v>1</v>
      </c>
      <c r="AL16" s="9">
        <v>1</v>
      </c>
      <c r="AM16" s="9">
        <v>0</v>
      </c>
      <c r="AN16" s="9">
        <v>6</v>
      </c>
      <c r="AO16" s="9">
        <v>13</v>
      </c>
      <c r="AP16" s="9">
        <v>20</v>
      </c>
      <c r="AQ16" s="9">
        <v>35</v>
      </c>
      <c r="AR16" s="9">
        <v>10</v>
      </c>
      <c r="AS16" s="9">
        <v>241</v>
      </c>
      <c r="AT16" s="9">
        <v>51</v>
      </c>
      <c r="AU16" s="9">
        <v>8</v>
      </c>
      <c r="AV16" s="9">
        <v>585</v>
      </c>
      <c r="AW16" s="9">
        <v>40</v>
      </c>
      <c r="AX16" s="9">
        <f t="shared" si="0"/>
        <v>2268</v>
      </c>
    </row>
    <row r="17" spans="1:50" x14ac:dyDescent="0.35">
      <c r="A17" s="4"/>
      <c r="B17" s="10" t="s">
        <v>64</v>
      </c>
      <c r="C17" s="10">
        <v>0</v>
      </c>
      <c r="D17" s="10">
        <v>63</v>
      </c>
      <c r="E17" s="10">
        <v>142</v>
      </c>
      <c r="F17" s="10">
        <v>2</v>
      </c>
      <c r="G17" s="10">
        <v>441</v>
      </c>
      <c r="H17" s="10">
        <v>3</v>
      </c>
      <c r="I17" s="10">
        <v>5</v>
      </c>
      <c r="J17" s="10">
        <v>1351</v>
      </c>
      <c r="K17" s="10">
        <v>231</v>
      </c>
      <c r="L17" s="10">
        <v>3</v>
      </c>
      <c r="M17" s="10">
        <v>90</v>
      </c>
      <c r="N17" s="10">
        <v>54</v>
      </c>
      <c r="O17" s="10">
        <v>468</v>
      </c>
      <c r="P17" s="10">
        <v>278</v>
      </c>
      <c r="Q17" s="10">
        <v>5</v>
      </c>
      <c r="R17" s="10">
        <v>0</v>
      </c>
      <c r="S17" s="10">
        <v>10</v>
      </c>
      <c r="T17" s="10">
        <v>123</v>
      </c>
      <c r="U17" s="10">
        <v>24</v>
      </c>
      <c r="V17" s="10">
        <v>205</v>
      </c>
      <c r="W17" s="10">
        <v>22</v>
      </c>
      <c r="X17" s="10">
        <v>0</v>
      </c>
      <c r="Y17" s="10">
        <v>28</v>
      </c>
      <c r="Z17" s="10">
        <v>0</v>
      </c>
      <c r="AA17" s="10">
        <v>0</v>
      </c>
      <c r="AB17" s="10">
        <v>0</v>
      </c>
      <c r="AC17" s="10">
        <v>12</v>
      </c>
      <c r="AD17" s="10">
        <v>727</v>
      </c>
      <c r="AE17" s="10">
        <v>25</v>
      </c>
      <c r="AF17" s="10">
        <v>29</v>
      </c>
      <c r="AG17" s="10">
        <v>3</v>
      </c>
      <c r="AH17" s="10">
        <v>1</v>
      </c>
      <c r="AI17" s="10">
        <v>0</v>
      </c>
      <c r="AJ17" s="10">
        <v>185</v>
      </c>
      <c r="AK17" s="10">
        <v>7</v>
      </c>
      <c r="AL17" s="10">
        <v>0</v>
      </c>
      <c r="AM17" s="10">
        <v>1</v>
      </c>
      <c r="AN17" s="10">
        <v>19</v>
      </c>
      <c r="AO17" s="10">
        <v>132</v>
      </c>
      <c r="AP17" s="10">
        <v>112</v>
      </c>
      <c r="AQ17" s="10">
        <v>113</v>
      </c>
      <c r="AR17" s="10">
        <v>285</v>
      </c>
      <c r="AS17" s="10">
        <v>1182</v>
      </c>
      <c r="AT17" s="10">
        <v>223</v>
      </c>
      <c r="AU17" s="10">
        <v>58</v>
      </c>
      <c r="AV17" s="10">
        <v>4405</v>
      </c>
      <c r="AW17" s="10">
        <v>156</v>
      </c>
      <c r="AX17" s="10">
        <f t="shared" si="0"/>
        <v>11223</v>
      </c>
    </row>
    <row r="18" spans="1:50" x14ac:dyDescent="0.35">
      <c r="A18" s="3" t="s">
        <v>65</v>
      </c>
      <c r="B18" s="11" t="s">
        <v>66</v>
      </c>
      <c r="C18" s="11">
        <v>0</v>
      </c>
      <c r="D18" s="11">
        <v>27</v>
      </c>
      <c r="E18" s="11">
        <v>120</v>
      </c>
      <c r="F18" s="11">
        <v>0</v>
      </c>
      <c r="G18" s="11">
        <v>555</v>
      </c>
      <c r="H18" s="11">
        <v>0</v>
      </c>
      <c r="I18" s="11">
        <v>7</v>
      </c>
      <c r="J18" s="11">
        <v>1459</v>
      </c>
      <c r="K18" s="11">
        <v>47</v>
      </c>
      <c r="L18" s="11">
        <v>0</v>
      </c>
      <c r="M18" s="11">
        <v>72</v>
      </c>
      <c r="N18" s="11">
        <v>14</v>
      </c>
      <c r="O18" s="11">
        <v>433</v>
      </c>
      <c r="P18" s="11">
        <v>268</v>
      </c>
      <c r="Q18" s="11">
        <v>2</v>
      </c>
      <c r="R18" s="11">
        <v>0</v>
      </c>
      <c r="S18" s="11">
        <v>7</v>
      </c>
      <c r="T18" s="11">
        <v>40</v>
      </c>
      <c r="U18" s="11">
        <v>3</v>
      </c>
      <c r="V18" s="11">
        <v>138</v>
      </c>
      <c r="W18" s="11">
        <v>2</v>
      </c>
      <c r="X18" s="11">
        <v>1</v>
      </c>
      <c r="Y18" s="11">
        <v>16</v>
      </c>
      <c r="Z18" s="11">
        <v>0</v>
      </c>
      <c r="AA18" s="11">
        <v>0</v>
      </c>
      <c r="AB18" s="11">
        <v>0</v>
      </c>
      <c r="AC18" s="11">
        <v>0</v>
      </c>
      <c r="AD18" s="11">
        <v>239</v>
      </c>
      <c r="AE18" s="11">
        <v>10</v>
      </c>
      <c r="AF18" s="11">
        <v>21</v>
      </c>
      <c r="AG18" s="11">
        <v>2</v>
      </c>
      <c r="AH18" s="11">
        <v>0</v>
      </c>
      <c r="AI18" s="11">
        <v>0</v>
      </c>
      <c r="AJ18" s="11">
        <v>31</v>
      </c>
      <c r="AK18" s="11">
        <v>20</v>
      </c>
      <c r="AL18" s="11">
        <v>0</v>
      </c>
      <c r="AM18" s="11">
        <v>0</v>
      </c>
      <c r="AN18" s="11">
        <v>5</v>
      </c>
      <c r="AO18" s="11">
        <v>16</v>
      </c>
      <c r="AP18" s="11">
        <v>49</v>
      </c>
      <c r="AQ18" s="11">
        <v>173</v>
      </c>
      <c r="AR18" s="11">
        <v>21</v>
      </c>
      <c r="AS18" s="11">
        <v>580</v>
      </c>
      <c r="AT18" s="11">
        <v>98</v>
      </c>
      <c r="AU18" s="11">
        <v>19</v>
      </c>
      <c r="AV18" s="11">
        <v>1552</v>
      </c>
      <c r="AW18" s="11">
        <v>232</v>
      </c>
      <c r="AX18" s="11">
        <f t="shared" si="0"/>
        <v>6279</v>
      </c>
    </row>
    <row r="19" spans="1:50" x14ac:dyDescent="0.35">
      <c r="A19" s="5"/>
      <c r="B19" s="9" t="s">
        <v>67</v>
      </c>
      <c r="C19" s="9">
        <v>0</v>
      </c>
      <c r="D19" s="9">
        <v>82</v>
      </c>
      <c r="E19" s="9">
        <v>121</v>
      </c>
      <c r="F19" s="9">
        <v>0</v>
      </c>
      <c r="G19" s="9">
        <v>377</v>
      </c>
      <c r="H19" s="9">
        <v>0</v>
      </c>
      <c r="I19" s="9">
        <v>2</v>
      </c>
      <c r="J19" s="9">
        <v>683</v>
      </c>
      <c r="K19" s="9">
        <v>254</v>
      </c>
      <c r="L19" s="9">
        <v>3</v>
      </c>
      <c r="M19" s="9">
        <v>94</v>
      </c>
      <c r="N19" s="9">
        <v>27</v>
      </c>
      <c r="O19" s="9">
        <v>480</v>
      </c>
      <c r="P19" s="9">
        <v>191</v>
      </c>
      <c r="Q19" s="9">
        <v>2</v>
      </c>
      <c r="R19" s="9">
        <v>0</v>
      </c>
      <c r="S19" s="9">
        <v>7</v>
      </c>
      <c r="T19" s="9">
        <v>40</v>
      </c>
      <c r="U19" s="9">
        <v>1</v>
      </c>
      <c r="V19" s="9">
        <v>59</v>
      </c>
      <c r="W19" s="9">
        <v>2</v>
      </c>
      <c r="X19" s="9">
        <v>4</v>
      </c>
      <c r="Y19" s="9">
        <v>8</v>
      </c>
      <c r="Z19" s="9">
        <v>0</v>
      </c>
      <c r="AA19" s="9">
        <v>1</v>
      </c>
      <c r="AB19" s="9">
        <v>0</v>
      </c>
      <c r="AC19" s="9">
        <v>0</v>
      </c>
      <c r="AD19" s="9">
        <v>752</v>
      </c>
      <c r="AE19" s="9">
        <v>14</v>
      </c>
      <c r="AF19" s="9">
        <v>14</v>
      </c>
      <c r="AG19" s="9">
        <v>10</v>
      </c>
      <c r="AH19" s="9">
        <v>0</v>
      </c>
      <c r="AI19" s="9">
        <v>0</v>
      </c>
      <c r="AJ19" s="9">
        <v>56</v>
      </c>
      <c r="AK19" s="9">
        <v>7</v>
      </c>
      <c r="AL19" s="9">
        <v>2</v>
      </c>
      <c r="AM19" s="9">
        <v>0</v>
      </c>
      <c r="AN19" s="9">
        <v>3</v>
      </c>
      <c r="AO19" s="9">
        <v>53</v>
      </c>
      <c r="AP19" s="9">
        <v>72</v>
      </c>
      <c r="AQ19" s="9">
        <v>57</v>
      </c>
      <c r="AR19" s="9">
        <v>59</v>
      </c>
      <c r="AS19" s="9">
        <v>367</v>
      </c>
      <c r="AT19" s="9">
        <v>110</v>
      </c>
      <c r="AU19" s="9">
        <v>17</v>
      </c>
      <c r="AV19" s="9">
        <v>1610</v>
      </c>
      <c r="AW19" s="9">
        <v>109</v>
      </c>
      <c r="AX19" s="9">
        <f t="shared" si="0"/>
        <v>5750</v>
      </c>
    </row>
    <row r="20" spans="1:50" x14ac:dyDescent="0.35">
      <c r="A20" s="5"/>
      <c r="B20" s="9" t="s">
        <v>68</v>
      </c>
      <c r="C20" s="9">
        <v>0</v>
      </c>
      <c r="D20" s="9">
        <v>47</v>
      </c>
      <c r="E20" s="9">
        <v>87</v>
      </c>
      <c r="F20" s="9">
        <v>0</v>
      </c>
      <c r="G20" s="9">
        <v>391</v>
      </c>
      <c r="H20" s="9">
        <v>9</v>
      </c>
      <c r="I20" s="9">
        <v>3</v>
      </c>
      <c r="J20" s="9">
        <v>555</v>
      </c>
      <c r="K20" s="9">
        <v>133</v>
      </c>
      <c r="L20" s="9">
        <v>0</v>
      </c>
      <c r="M20" s="9">
        <v>132</v>
      </c>
      <c r="N20" s="9">
        <v>14</v>
      </c>
      <c r="O20" s="9">
        <v>350</v>
      </c>
      <c r="P20" s="9">
        <v>185</v>
      </c>
      <c r="Q20" s="9">
        <v>14</v>
      </c>
      <c r="R20" s="9">
        <v>1</v>
      </c>
      <c r="S20" s="9">
        <v>13</v>
      </c>
      <c r="T20" s="9">
        <v>59</v>
      </c>
      <c r="U20" s="9">
        <v>1</v>
      </c>
      <c r="V20" s="9">
        <v>113</v>
      </c>
      <c r="W20" s="9">
        <v>15</v>
      </c>
      <c r="X20" s="9">
        <v>0</v>
      </c>
      <c r="Y20" s="9">
        <v>20</v>
      </c>
      <c r="Z20" s="9">
        <v>0</v>
      </c>
      <c r="AA20" s="9">
        <v>9</v>
      </c>
      <c r="AB20" s="9">
        <v>0</v>
      </c>
      <c r="AC20" s="9">
        <v>7</v>
      </c>
      <c r="AD20" s="9">
        <v>146</v>
      </c>
      <c r="AE20" s="9">
        <v>29</v>
      </c>
      <c r="AF20" s="9">
        <v>9</v>
      </c>
      <c r="AG20" s="9">
        <v>11</v>
      </c>
      <c r="AH20" s="9">
        <v>2</v>
      </c>
      <c r="AI20" s="9">
        <v>0</v>
      </c>
      <c r="AJ20" s="9">
        <v>67</v>
      </c>
      <c r="AK20" s="9">
        <v>5</v>
      </c>
      <c r="AL20" s="9">
        <v>0</v>
      </c>
      <c r="AM20" s="9">
        <v>0</v>
      </c>
      <c r="AN20" s="9">
        <v>65</v>
      </c>
      <c r="AO20" s="9">
        <v>58</v>
      </c>
      <c r="AP20" s="9">
        <v>105</v>
      </c>
      <c r="AQ20" s="9">
        <v>119</v>
      </c>
      <c r="AR20" s="9">
        <v>110</v>
      </c>
      <c r="AS20" s="9">
        <v>309</v>
      </c>
      <c r="AT20" s="9">
        <v>132</v>
      </c>
      <c r="AU20" s="9">
        <v>28</v>
      </c>
      <c r="AV20" s="9">
        <v>1815</v>
      </c>
      <c r="AW20" s="9">
        <v>200</v>
      </c>
      <c r="AX20" s="9">
        <f t="shared" si="0"/>
        <v>5368</v>
      </c>
    </row>
    <row r="21" spans="1:50" x14ac:dyDescent="0.35">
      <c r="A21" s="5"/>
      <c r="B21" s="9" t="s">
        <v>69</v>
      </c>
      <c r="C21" s="9">
        <v>0</v>
      </c>
      <c r="D21" s="9">
        <v>120</v>
      </c>
      <c r="E21" s="9">
        <v>78</v>
      </c>
      <c r="F21" s="9">
        <v>0</v>
      </c>
      <c r="G21" s="9">
        <v>140</v>
      </c>
      <c r="H21" s="9">
        <v>1</v>
      </c>
      <c r="I21" s="9">
        <v>4</v>
      </c>
      <c r="J21" s="9">
        <v>807</v>
      </c>
      <c r="K21" s="9">
        <v>11</v>
      </c>
      <c r="L21" s="9">
        <v>0</v>
      </c>
      <c r="M21" s="9">
        <v>16</v>
      </c>
      <c r="N21" s="9">
        <v>23</v>
      </c>
      <c r="O21" s="9">
        <v>151</v>
      </c>
      <c r="P21" s="9">
        <v>52</v>
      </c>
      <c r="Q21" s="9">
        <v>0</v>
      </c>
      <c r="R21" s="9">
        <v>0</v>
      </c>
      <c r="S21" s="9">
        <v>0</v>
      </c>
      <c r="T21" s="9">
        <v>2</v>
      </c>
      <c r="U21" s="9">
        <v>0</v>
      </c>
      <c r="V21" s="9">
        <v>123</v>
      </c>
      <c r="W21" s="9">
        <v>8</v>
      </c>
      <c r="X21" s="9">
        <v>0</v>
      </c>
      <c r="Y21" s="9">
        <v>7</v>
      </c>
      <c r="Z21" s="9">
        <v>0</v>
      </c>
      <c r="AA21" s="9">
        <v>0</v>
      </c>
      <c r="AB21" s="9">
        <v>0</v>
      </c>
      <c r="AC21" s="9">
        <v>0</v>
      </c>
      <c r="AD21" s="9">
        <v>259</v>
      </c>
      <c r="AE21" s="9">
        <v>5</v>
      </c>
      <c r="AF21" s="9">
        <v>6</v>
      </c>
      <c r="AG21" s="9">
        <v>1</v>
      </c>
      <c r="AH21" s="9">
        <v>0</v>
      </c>
      <c r="AI21" s="9">
        <v>0</v>
      </c>
      <c r="AJ21" s="9">
        <v>4</v>
      </c>
      <c r="AK21" s="9">
        <v>0</v>
      </c>
      <c r="AL21" s="9">
        <v>0</v>
      </c>
      <c r="AM21" s="9">
        <v>0</v>
      </c>
      <c r="AN21" s="9">
        <v>4</v>
      </c>
      <c r="AO21" s="9">
        <v>9</v>
      </c>
      <c r="AP21" s="9">
        <v>39</v>
      </c>
      <c r="AQ21" s="9">
        <v>49</v>
      </c>
      <c r="AR21" s="9">
        <v>9</v>
      </c>
      <c r="AS21" s="9">
        <v>713</v>
      </c>
      <c r="AT21" s="9">
        <v>81</v>
      </c>
      <c r="AU21" s="9">
        <v>6</v>
      </c>
      <c r="AV21" s="9">
        <v>877</v>
      </c>
      <c r="AW21" s="9">
        <v>67</v>
      </c>
      <c r="AX21" s="9">
        <f t="shared" si="0"/>
        <v>3672</v>
      </c>
    </row>
    <row r="22" spans="1:50" x14ac:dyDescent="0.35">
      <c r="A22" s="5"/>
      <c r="B22" s="9" t="s">
        <v>70</v>
      </c>
      <c r="C22" s="9">
        <v>0</v>
      </c>
      <c r="D22" s="9">
        <v>7</v>
      </c>
      <c r="E22" s="9">
        <v>33</v>
      </c>
      <c r="F22" s="9">
        <v>0</v>
      </c>
      <c r="G22" s="9">
        <v>237</v>
      </c>
      <c r="H22" s="9">
        <v>0</v>
      </c>
      <c r="I22" s="9">
        <v>2</v>
      </c>
      <c r="J22" s="9">
        <v>115</v>
      </c>
      <c r="K22" s="9">
        <v>74</v>
      </c>
      <c r="L22" s="9">
        <v>0</v>
      </c>
      <c r="M22" s="9">
        <v>29</v>
      </c>
      <c r="N22" s="9">
        <v>19</v>
      </c>
      <c r="O22" s="9">
        <v>82</v>
      </c>
      <c r="P22" s="9">
        <v>74</v>
      </c>
      <c r="Q22" s="9">
        <v>2</v>
      </c>
      <c r="R22" s="9">
        <v>0</v>
      </c>
      <c r="S22" s="9">
        <v>1</v>
      </c>
      <c r="T22" s="9">
        <v>10</v>
      </c>
      <c r="U22" s="9">
        <v>1</v>
      </c>
      <c r="V22" s="9">
        <v>60</v>
      </c>
      <c r="W22" s="9">
        <v>0</v>
      </c>
      <c r="X22" s="9">
        <v>1</v>
      </c>
      <c r="Y22" s="9">
        <v>3</v>
      </c>
      <c r="Z22" s="9">
        <v>1</v>
      </c>
      <c r="AA22" s="9">
        <v>0</v>
      </c>
      <c r="AB22" s="9">
        <v>0</v>
      </c>
      <c r="AC22" s="9">
        <v>0</v>
      </c>
      <c r="AD22" s="9">
        <v>243</v>
      </c>
      <c r="AE22" s="9">
        <v>11</v>
      </c>
      <c r="AF22" s="9">
        <v>3</v>
      </c>
      <c r="AG22" s="9">
        <v>2</v>
      </c>
      <c r="AH22" s="9">
        <v>1</v>
      </c>
      <c r="AI22" s="9">
        <v>0</v>
      </c>
      <c r="AJ22" s="9">
        <v>11</v>
      </c>
      <c r="AK22" s="9">
        <v>2</v>
      </c>
      <c r="AL22" s="9">
        <v>1</v>
      </c>
      <c r="AM22" s="9">
        <v>0</v>
      </c>
      <c r="AN22" s="9">
        <v>5</v>
      </c>
      <c r="AO22" s="9">
        <v>15</v>
      </c>
      <c r="AP22" s="9">
        <v>14</v>
      </c>
      <c r="AQ22" s="9">
        <v>15</v>
      </c>
      <c r="AR22" s="9">
        <v>11</v>
      </c>
      <c r="AS22" s="9">
        <v>154</v>
      </c>
      <c r="AT22" s="9">
        <v>17</v>
      </c>
      <c r="AU22" s="9">
        <v>4</v>
      </c>
      <c r="AV22" s="9">
        <v>338</v>
      </c>
      <c r="AW22" s="9">
        <v>44</v>
      </c>
      <c r="AX22" s="9">
        <f t="shared" si="0"/>
        <v>1642</v>
      </c>
    </row>
    <row r="23" spans="1:50" x14ac:dyDescent="0.35">
      <c r="A23" s="5"/>
      <c r="B23" s="9" t="s">
        <v>71</v>
      </c>
      <c r="C23" s="9">
        <v>0</v>
      </c>
      <c r="D23" s="9">
        <v>30</v>
      </c>
      <c r="E23" s="9">
        <v>55</v>
      </c>
      <c r="F23" s="9">
        <v>0</v>
      </c>
      <c r="G23" s="9">
        <v>168</v>
      </c>
      <c r="H23" s="9">
        <v>0</v>
      </c>
      <c r="I23" s="9">
        <v>5</v>
      </c>
      <c r="J23" s="9">
        <v>925</v>
      </c>
      <c r="K23" s="9">
        <v>81</v>
      </c>
      <c r="L23" s="9">
        <v>0</v>
      </c>
      <c r="M23" s="9">
        <v>33</v>
      </c>
      <c r="N23" s="9">
        <v>37</v>
      </c>
      <c r="O23" s="9">
        <v>166</v>
      </c>
      <c r="P23" s="9">
        <v>195</v>
      </c>
      <c r="Q23" s="9">
        <v>2</v>
      </c>
      <c r="R23" s="9">
        <v>0</v>
      </c>
      <c r="S23" s="9">
        <v>7</v>
      </c>
      <c r="T23" s="9">
        <v>8</v>
      </c>
      <c r="U23" s="9">
        <v>0</v>
      </c>
      <c r="V23" s="9">
        <v>47</v>
      </c>
      <c r="W23" s="9">
        <v>11</v>
      </c>
      <c r="X23" s="9">
        <v>2</v>
      </c>
      <c r="Y23" s="9">
        <v>5</v>
      </c>
      <c r="Z23" s="9">
        <v>0</v>
      </c>
      <c r="AA23" s="9">
        <v>0</v>
      </c>
      <c r="AB23" s="9">
        <v>0</v>
      </c>
      <c r="AC23" s="9">
        <v>1</v>
      </c>
      <c r="AD23" s="9">
        <v>345</v>
      </c>
      <c r="AE23" s="9">
        <v>15</v>
      </c>
      <c r="AF23" s="9">
        <v>15</v>
      </c>
      <c r="AG23" s="9">
        <v>4</v>
      </c>
      <c r="AH23" s="9">
        <v>0</v>
      </c>
      <c r="AI23" s="9">
        <v>0</v>
      </c>
      <c r="AJ23" s="9">
        <v>15</v>
      </c>
      <c r="AK23" s="9">
        <v>2</v>
      </c>
      <c r="AL23" s="9">
        <v>1</v>
      </c>
      <c r="AM23" s="9">
        <v>0</v>
      </c>
      <c r="AN23" s="9">
        <v>13</v>
      </c>
      <c r="AO23" s="9">
        <v>21</v>
      </c>
      <c r="AP23" s="9">
        <v>44</v>
      </c>
      <c r="AQ23" s="9">
        <v>57</v>
      </c>
      <c r="AR23" s="9">
        <v>22</v>
      </c>
      <c r="AS23" s="9">
        <v>562</v>
      </c>
      <c r="AT23" s="9">
        <v>73</v>
      </c>
      <c r="AU23" s="9">
        <v>4</v>
      </c>
      <c r="AV23" s="9">
        <v>1231</v>
      </c>
      <c r="AW23" s="9">
        <v>141</v>
      </c>
      <c r="AX23" s="9">
        <f t="shared" si="0"/>
        <v>4343</v>
      </c>
    </row>
    <row r="24" spans="1:50" x14ac:dyDescent="0.35">
      <c r="A24" s="5"/>
      <c r="B24" s="9" t="s">
        <v>72</v>
      </c>
      <c r="C24" s="9">
        <v>0</v>
      </c>
      <c r="D24" s="9">
        <v>92</v>
      </c>
      <c r="E24" s="9">
        <v>83</v>
      </c>
      <c r="F24" s="9">
        <v>0</v>
      </c>
      <c r="G24" s="9">
        <v>108</v>
      </c>
      <c r="H24" s="9">
        <v>2</v>
      </c>
      <c r="I24" s="9">
        <v>7</v>
      </c>
      <c r="J24" s="9">
        <v>504</v>
      </c>
      <c r="K24" s="9">
        <v>21</v>
      </c>
      <c r="L24" s="9">
        <v>0</v>
      </c>
      <c r="M24" s="9">
        <v>44</v>
      </c>
      <c r="N24" s="9">
        <v>31</v>
      </c>
      <c r="O24" s="9">
        <v>224</v>
      </c>
      <c r="P24" s="9">
        <v>80</v>
      </c>
      <c r="Q24" s="9">
        <v>1</v>
      </c>
      <c r="R24" s="9">
        <v>0</v>
      </c>
      <c r="S24" s="9">
        <v>2</v>
      </c>
      <c r="T24" s="9">
        <v>5</v>
      </c>
      <c r="U24" s="9">
        <v>0</v>
      </c>
      <c r="V24" s="9">
        <v>50</v>
      </c>
      <c r="W24" s="9">
        <v>13</v>
      </c>
      <c r="X24" s="9">
        <v>2</v>
      </c>
      <c r="Y24" s="9">
        <v>24</v>
      </c>
      <c r="Z24" s="9">
        <v>0</v>
      </c>
      <c r="AA24" s="9">
        <v>0</v>
      </c>
      <c r="AB24" s="9">
        <v>0</v>
      </c>
      <c r="AC24" s="9">
        <v>1</v>
      </c>
      <c r="AD24" s="9">
        <v>61</v>
      </c>
      <c r="AE24" s="9">
        <v>10</v>
      </c>
      <c r="AF24" s="9">
        <v>14</v>
      </c>
      <c r="AG24" s="9">
        <v>0</v>
      </c>
      <c r="AH24" s="9">
        <v>2</v>
      </c>
      <c r="AI24" s="9">
        <v>0</v>
      </c>
      <c r="AJ24" s="9">
        <v>76</v>
      </c>
      <c r="AK24" s="9">
        <v>3</v>
      </c>
      <c r="AL24" s="9">
        <v>0</v>
      </c>
      <c r="AM24" s="9">
        <v>0</v>
      </c>
      <c r="AN24" s="9">
        <v>6</v>
      </c>
      <c r="AO24" s="9">
        <v>15</v>
      </c>
      <c r="AP24" s="9">
        <v>32</v>
      </c>
      <c r="AQ24" s="9">
        <v>58</v>
      </c>
      <c r="AR24" s="9">
        <v>4</v>
      </c>
      <c r="AS24" s="9">
        <v>827</v>
      </c>
      <c r="AT24" s="9">
        <v>102</v>
      </c>
      <c r="AU24" s="9">
        <v>4</v>
      </c>
      <c r="AV24" s="9">
        <v>541</v>
      </c>
      <c r="AW24" s="9">
        <v>60</v>
      </c>
      <c r="AX24" s="9">
        <f t="shared" si="0"/>
        <v>3109</v>
      </c>
    </row>
    <row r="25" spans="1:50" x14ac:dyDescent="0.35">
      <c r="A25" s="5"/>
      <c r="B25" s="9" t="s">
        <v>73</v>
      </c>
      <c r="C25" s="9">
        <v>0</v>
      </c>
      <c r="D25" s="9">
        <v>35</v>
      </c>
      <c r="E25" s="9">
        <v>43</v>
      </c>
      <c r="F25" s="9">
        <v>2</v>
      </c>
      <c r="G25" s="9">
        <v>96</v>
      </c>
      <c r="H25" s="9">
        <v>1</v>
      </c>
      <c r="I25" s="9">
        <v>3</v>
      </c>
      <c r="J25" s="9">
        <v>469</v>
      </c>
      <c r="K25" s="9">
        <v>16</v>
      </c>
      <c r="L25" s="9">
        <v>0</v>
      </c>
      <c r="M25" s="9">
        <v>23</v>
      </c>
      <c r="N25" s="9">
        <v>32</v>
      </c>
      <c r="O25" s="9">
        <v>152</v>
      </c>
      <c r="P25" s="9">
        <v>64</v>
      </c>
      <c r="Q25" s="9">
        <v>1</v>
      </c>
      <c r="R25" s="9">
        <v>0</v>
      </c>
      <c r="S25" s="9">
        <v>1</v>
      </c>
      <c r="T25" s="9">
        <v>5</v>
      </c>
      <c r="U25" s="9">
        <v>0</v>
      </c>
      <c r="V25" s="9">
        <v>66</v>
      </c>
      <c r="W25" s="9">
        <v>3</v>
      </c>
      <c r="X25" s="9">
        <v>0</v>
      </c>
      <c r="Y25" s="9">
        <v>9</v>
      </c>
      <c r="Z25" s="9">
        <v>0</v>
      </c>
      <c r="AA25" s="9">
        <v>0</v>
      </c>
      <c r="AB25" s="9">
        <v>0</v>
      </c>
      <c r="AC25" s="9">
        <v>1</v>
      </c>
      <c r="AD25" s="9">
        <v>55</v>
      </c>
      <c r="AE25" s="9">
        <v>7</v>
      </c>
      <c r="AF25" s="9">
        <v>9</v>
      </c>
      <c r="AG25" s="9">
        <v>1</v>
      </c>
      <c r="AH25" s="9">
        <v>2</v>
      </c>
      <c r="AI25" s="9">
        <v>0</v>
      </c>
      <c r="AJ25" s="9">
        <v>30</v>
      </c>
      <c r="AK25" s="9">
        <v>0</v>
      </c>
      <c r="AL25" s="9">
        <v>0</v>
      </c>
      <c r="AM25" s="9">
        <v>0</v>
      </c>
      <c r="AN25" s="9">
        <v>4</v>
      </c>
      <c r="AO25" s="9">
        <v>9</v>
      </c>
      <c r="AP25" s="9">
        <v>26</v>
      </c>
      <c r="AQ25" s="9">
        <v>26</v>
      </c>
      <c r="AR25" s="9">
        <v>5</v>
      </c>
      <c r="AS25" s="9">
        <v>481</v>
      </c>
      <c r="AT25" s="9">
        <v>60</v>
      </c>
      <c r="AU25" s="9">
        <v>6</v>
      </c>
      <c r="AV25" s="9">
        <v>539</v>
      </c>
      <c r="AW25" s="9">
        <v>40</v>
      </c>
      <c r="AX25" s="9">
        <f t="shared" si="0"/>
        <v>2322</v>
      </c>
    </row>
    <row r="26" spans="1:50" x14ac:dyDescent="0.35">
      <c r="A26" s="5"/>
      <c r="B26" s="9" t="s">
        <v>74</v>
      </c>
      <c r="C26" s="9">
        <v>0</v>
      </c>
      <c r="D26" s="9">
        <v>2</v>
      </c>
      <c r="E26" s="9">
        <v>4</v>
      </c>
      <c r="F26" s="9">
        <v>0</v>
      </c>
      <c r="G26" s="9">
        <v>15</v>
      </c>
      <c r="H26" s="9">
        <v>0</v>
      </c>
      <c r="I26" s="9">
        <v>1</v>
      </c>
      <c r="J26" s="9">
        <v>24</v>
      </c>
      <c r="K26" s="9">
        <v>4</v>
      </c>
      <c r="L26" s="9">
        <v>0</v>
      </c>
      <c r="M26" s="9">
        <v>1</v>
      </c>
      <c r="N26" s="9">
        <v>7</v>
      </c>
      <c r="O26" s="9">
        <v>22</v>
      </c>
      <c r="P26" s="9">
        <v>5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3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4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4</v>
      </c>
      <c r="AQ26" s="9">
        <v>7</v>
      </c>
      <c r="AR26" s="9">
        <v>3</v>
      </c>
      <c r="AS26" s="9">
        <v>56</v>
      </c>
      <c r="AT26" s="9">
        <v>12</v>
      </c>
      <c r="AU26" s="9">
        <v>1</v>
      </c>
      <c r="AV26" s="9">
        <v>84</v>
      </c>
      <c r="AW26" s="9">
        <v>7</v>
      </c>
      <c r="AX26" s="9">
        <f t="shared" si="0"/>
        <v>267</v>
      </c>
    </row>
    <row r="27" spans="1:50" x14ac:dyDescent="0.35">
      <c r="A27" s="5"/>
      <c r="B27" s="9" t="s">
        <v>75</v>
      </c>
      <c r="C27" s="9">
        <v>0</v>
      </c>
      <c r="D27" s="9">
        <v>36</v>
      </c>
      <c r="E27" s="9">
        <v>56</v>
      </c>
      <c r="F27" s="9">
        <v>2</v>
      </c>
      <c r="G27" s="9">
        <v>195</v>
      </c>
      <c r="H27" s="9">
        <v>0</v>
      </c>
      <c r="I27" s="9">
        <v>3</v>
      </c>
      <c r="J27" s="9">
        <v>779</v>
      </c>
      <c r="K27" s="9">
        <v>58</v>
      </c>
      <c r="L27" s="9">
        <v>1</v>
      </c>
      <c r="M27" s="9">
        <v>26</v>
      </c>
      <c r="N27" s="9">
        <v>58</v>
      </c>
      <c r="O27" s="9">
        <v>204</v>
      </c>
      <c r="P27" s="9">
        <v>137</v>
      </c>
      <c r="Q27" s="9">
        <v>2</v>
      </c>
      <c r="R27" s="9">
        <v>0</v>
      </c>
      <c r="S27" s="9">
        <v>3</v>
      </c>
      <c r="T27" s="9">
        <v>9</v>
      </c>
      <c r="U27" s="9">
        <v>0</v>
      </c>
      <c r="V27" s="9">
        <v>107</v>
      </c>
      <c r="W27" s="9">
        <v>0</v>
      </c>
      <c r="X27" s="9">
        <v>0</v>
      </c>
      <c r="Y27" s="9">
        <v>6</v>
      </c>
      <c r="Z27" s="9">
        <v>0</v>
      </c>
      <c r="AA27" s="9">
        <v>0</v>
      </c>
      <c r="AB27" s="9">
        <v>0</v>
      </c>
      <c r="AC27" s="9">
        <v>0</v>
      </c>
      <c r="AD27" s="9">
        <v>159</v>
      </c>
      <c r="AE27" s="9">
        <v>18</v>
      </c>
      <c r="AF27" s="9">
        <v>11</v>
      </c>
      <c r="AG27" s="9">
        <v>2</v>
      </c>
      <c r="AH27" s="9">
        <v>1</v>
      </c>
      <c r="AI27" s="9">
        <v>0</v>
      </c>
      <c r="AJ27" s="9">
        <v>77</v>
      </c>
      <c r="AK27" s="9">
        <v>2</v>
      </c>
      <c r="AL27" s="9">
        <v>0</v>
      </c>
      <c r="AM27" s="9">
        <v>0</v>
      </c>
      <c r="AN27" s="9">
        <v>2</v>
      </c>
      <c r="AO27" s="9">
        <v>24</v>
      </c>
      <c r="AP27" s="9">
        <v>49</v>
      </c>
      <c r="AQ27" s="9">
        <v>63</v>
      </c>
      <c r="AR27" s="9">
        <v>19</v>
      </c>
      <c r="AS27" s="9">
        <v>433</v>
      </c>
      <c r="AT27" s="9">
        <v>97</v>
      </c>
      <c r="AU27" s="9">
        <v>18</v>
      </c>
      <c r="AV27" s="9">
        <v>917</v>
      </c>
      <c r="AW27" s="9">
        <v>92</v>
      </c>
      <c r="AX27" s="9">
        <f t="shared" si="0"/>
        <v>3666</v>
      </c>
    </row>
    <row r="28" spans="1:50" x14ac:dyDescent="0.35">
      <c r="A28" s="4"/>
      <c r="B28" s="10" t="s">
        <v>76</v>
      </c>
      <c r="C28" s="10">
        <v>0</v>
      </c>
      <c r="D28" s="10">
        <v>31</v>
      </c>
      <c r="E28" s="10">
        <v>33</v>
      </c>
      <c r="F28" s="10">
        <v>0</v>
      </c>
      <c r="G28" s="10">
        <v>104</v>
      </c>
      <c r="H28" s="10">
        <v>2</v>
      </c>
      <c r="I28" s="10">
        <v>2</v>
      </c>
      <c r="J28" s="10">
        <v>413</v>
      </c>
      <c r="K28" s="10">
        <v>34</v>
      </c>
      <c r="L28" s="10">
        <v>0</v>
      </c>
      <c r="M28" s="10">
        <v>16</v>
      </c>
      <c r="N28" s="10">
        <v>26</v>
      </c>
      <c r="O28" s="10">
        <v>127</v>
      </c>
      <c r="P28" s="10">
        <v>85</v>
      </c>
      <c r="Q28" s="10">
        <v>1</v>
      </c>
      <c r="R28" s="10">
        <v>2</v>
      </c>
      <c r="S28" s="10">
        <v>4</v>
      </c>
      <c r="T28" s="10">
        <v>13</v>
      </c>
      <c r="U28" s="10">
        <v>0</v>
      </c>
      <c r="V28" s="10">
        <v>53</v>
      </c>
      <c r="W28" s="10">
        <v>1</v>
      </c>
      <c r="X28" s="10">
        <v>2</v>
      </c>
      <c r="Y28" s="10">
        <v>7</v>
      </c>
      <c r="Z28" s="10">
        <v>0</v>
      </c>
      <c r="AA28" s="10">
        <v>2</v>
      </c>
      <c r="AB28" s="10">
        <v>0</v>
      </c>
      <c r="AC28" s="10">
        <v>0</v>
      </c>
      <c r="AD28" s="10">
        <v>127</v>
      </c>
      <c r="AE28" s="10">
        <v>11</v>
      </c>
      <c r="AF28" s="10">
        <v>8</v>
      </c>
      <c r="AG28" s="10">
        <v>1</v>
      </c>
      <c r="AH28" s="10">
        <v>1</v>
      </c>
      <c r="AI28" s="10">
        <v>0</v>
      </c>
      <c r="AJ28" s="10">
        <v>55</v>
      </c>
      <c r="AK28" s="10">
        <v>2</v>
      </c>
      <c r="AL28" s="10">
        <v>0</v>
      </c>
      <c r="AM28" s="10">
        <v>0</v>
      </c>
      <c r="AN28" s="10">
        <v>0</v>
      </c>
      <c r="AO28" s="10">
        <v>14</v>
      </c>
      <c r="AP28" s="10">
        <v>26</v>
      </c>
      <c r="AQ28" s="10">
        <v>28</v>
      </c>
      <c r="AR28" s="10">
        <v>7</v>
      </c>
      <c r="AS28" s="10">
        <v>331</v>
      </c>
      <c r="AT28" s="10">
        <v>30</v>
      </c>
      <c r="AU28" s="10">
        <v>2</v>
      </c>
      <c r="AV28" s="10">
        <v>372</v>
      </c>
      <c r="AW28" s="10">
        <v>35</v>
      </c>
      <c r="AX28" s="10">
        <f t="shared" si="0"/>
        <v>2008</v>
      </c>
    </row>
    <row r="29" spans="1:50" x14ac:dyDescent="0.35">
      <c r="A29" s="6" t="s">
        <v>77</v>
      </c>
      <c r="B29" s="11" t="s">
        <v>78</v>
      </c>
      <c r="C29" s="11">
        <v>0</v>
      </c>
      <c r="D29" s="11">
        <v>75</v>
      </c>
      <c r="E29" s="11">
        <v>73</v>
      </c>
      <c r="F29" s="11">
        <v>0</v>
      </c>
      <c r="G29" s="11">
        <v>443</v>
      </c>
      <c r="H29" s="11">
        <v>0</v>
      </c>
      <c r="I29" s="11">
        <v>6</v>
      </c>
      <c r="J29" s="11">
        <v>872</v>
      </c>
      <c r="K29" s="11">
        <v>52</v>
      </c>
      <c r="L29" s="11">
        <v>0</v>
      </c>
      <c r="M29" s="11">
        <v>62</v>
      </c>
      <c r="N29" s="11">
        <v>128</v>
      </c>
      <c r="O29" s="11">
        <v>197</v>
      </c>
      <c r="P29" s="11">
        <v>105</v>
      </c>
      <c r="Q29" s="11">
        <v>7</v>
      </c>
      <c r="R29" s="11">
        <v>0</v>
      </c>
      <c r="S29" s="11">
        <v>1</v>
      </c>
      <c r="T29" s="11">
        <v>6</v>
      </c>
      <c r="U29" s="11">
        <v>1</v>
      </c>
      <c r="V29" s="11">
        <v>287</v>
      </c>
      <c r="W29" s="11">
        <v>2</v>
      </c>
      <c r="X29" s="11">
        <v>0</v>
      </c>
      <c r="Y29" s="11">
        <v>8</v>
      </c>
      <c r="Z29" s="11">
        <v>0</v>
      </c>
      <c r="AA29" s="11">
        <v>1</v>
      </c>
      <c r="AB29" s="11">
        <v>0</v>
      </c>
      <c r="AC29" s="11">
        <v>2</v>
      </c>
      <c r="AD29" s="11">
        <v>134</v>
      </c>
      <c r="AE29" s="11">
        <v>14</v>
      </c>
      <c r="AF29" s="11">
        <v>8</v>
      </c>
      <c r="AG29" s="11">
        <v>4</v>
      </c>
      <c r="AH29" s="11">
        <v>0</v>
      </c>
      <c r="AI29" s="11">
        <v>1</v>
      </c>
      <c r="AJ29" s="11">
        <v>70</v>
      </c>
      <c r="AK29" s="11">
        <v>4</v>
      </c>
      <c r="AL29" s="11">
        <v>4</v>
      </c>
      <c r="AM29" s="11">
        <v>1</v>
      </c>
      <c r="AN29" s="11">
        <v>8</v>
      </c>
      <c r="AO29" s="11">
        <v>21</v>
      </c>
      <c r="AP29" s="11">
        <v>19</v>
      </c>
      <c r="AQ29" s="11">
        <v>43</v>
      </c>
      <c r="AR29" s="11">
        <v>16</v>
      </c>
      <c r="AS29" s="11">
        <v>396</v>
      </c>
      <c r="AT29" s="11">
        <v>29</v>
      </c>
      <c r="AU29" s="11">
        <v>14</v>
      </c>
      <c r="AV29" s="11">
        <v>629</v>
      </c>
      <c r="AW29" s="11">
        <v>39</v>
      </c>
      <c r="AX29" s="11">
        <f t="shared" si="0"/>
        <v>3782</v>
      </c>
    </row>
    <row r="30" spans="1:50" x14ac:dyDescent="0.35">
      <c r="A30" s="5"/>
      <c r="B30" s="9" t="s">
        <v>79</v>
      </c>
      <c r="C30" s="9">
        <v>0</v>
      </c>
      <c r="D30" s="9">
        <v>105</v>
      </c>
      <c r="E30" s="9">
        <v>35</v>
      </c>
      <c r="F30" s="9">
        <v>4</v>
      </c>
      <c r="G30" s="9">
        <v>110</v>
      </c>
      <c r="H30" s="9">
        <v>0</v>
      </c>
      <c r="I30" s="9">
        <v>8</v>
      </c>
      <c r="J30" s="9">
        <v>958</v>
      </c>
      <c r="K30" s="9">
        <v>10</v>
      </c>
      <c r="L30" s="9">
        <v>1</v>
      </c>
      <c r="M30" s="9">
        <v>49</v>
      </c>
      <c r="N30" s="9">
        <v>28</v>
      </c>
      <c r="O30" s="9">
        <v>131</v>
      </c>
      <c r="P30" s="9">
        <v>48</v>
      </c>
      <c r="Q30" s="9">
        <v>4</v>
      </c>
      <c r="R30" s="9">
        <v>0</v>
      </c>
      <c r="S30" s="9">
        <v>0</v>
      </c>
      <c r="T30" s="9">
        <v>5</v>
      </c>
      <c r="U30" s="9">
        <v>0</v>
      </c>
      <c r="V30" s="9">
        <v>177</v>
      </c>
      <c r="W30" s="9">
        <v>80</v>
      </c>
      <c r="X30" s="9">
        <v>0</v>
      </c>
      <c r="Y30" s="9">
        <v>8</v>
      </c>
      <c r="Z30" s="9">
        <v>2</v>
      </c>
      <c r="AA30" s="9">
        <v>0</v>
      </c>
      <c r="AB30" s="9">
        <v>0</v>
      </c>
      <c r="AC30" s="9">
        <v>3</v>
      </c>
      <c r="AD30" s="9">
        <v>70</v>
      </c>
      <c r="AE30" s="9">
        <v>6</v>
      </c>
      <c r="AF30" s="9">
        <v>15</v>
      </c>
      <c r="AG30" s="9">
        <v>4</v>
      </c>
      <c r="AH30" s="9">
        <v>0</v>
      </c>
      <c r="AI30" s="9">
        <v>0</v>
      </c>
      <c r="AJ30" s="9">
        <v>122</v>
      </c>
      <c r="AK30" s="9">
        <v>4</v>
      </c>
      <c r="AL30" s="9">
        <v>0</v>
      </c>
      <c r="AM30" s="9">
        <v>2</v>
      </c>
      <c r="AN30" s="9">
        <v>5</v>
      </c>
      <c r="AO30" s="9">
        <v>19</v>
      </c>
      <c r="AP30" s="9">
        <v>23</v>
      </c>
      <c r="AQ30" s="9">
        <v>47</v>
      </c>
      <c r="AR30" s="9">
        <v>36</v>
      </c>
      <c r="AS30" s="9">
        <v>579</v>
      </c>
      <c r="AT30" s="9">
        <v>32</v>
      </c>
      <c r="AU30" s="9">
        <v>48</v>
      </c>
      <c r="AV30" s="9">
        <v>543</v>
      </c>
      <c r="AW30" s="9">
        <v>31</v>
      </c>
      <c r="AX30" s="9">
        <f t="shared" si="0"/>
        <v>3352</v>
      </c>
    </row>
    <row r="31" spans="1:50" x14ac:dyDescent="0.35">
      <c r="A31" s="5"/>
      <c r="B31" s="9" t="s">
        <v>80</v>
      </c>
      <c r="C31" s="9">
        <v>0</v>
      </c>
      <c r="D31" s="9">
        <v>47</v>
      </c>
      <c r="E31" s="9">
        <v>32</v>
      </c>
      <c r="F31" s="9">
        <v>2</v>
      </c>
      <c r="G31" s="9">
        <v>267</v>
      </c>
      <c r="H31" s="9">
        <v>0</v>
      </c>
      <c r="I31" s="9">
        <v>6</v>
      </c>
      <c r="J31" s="9">
        <v>1477</v>
      </c>
      <c r="K31" s="9">
        <v>118</v>
      </c>
      <c r="L31" s="9">
        <v>0</v>
      </c>
      <c r="M31" s="9">
        <v>66</v>
      </c>
      <c r="N31" s="9">
        <v>52</v>
      </c>
      <c r="O31" s="9">
        <v>369</v>
      </c>
      <c r="P31" s="9">
        <v>230</v>
      </c>
      <c r="Q31" s="9">
        <v>3</v>
      </c>
      <c r="R31" s="9">
        <v>1</v>
      </c>
      <c r="S31" s="9">
        <v>4</v>
      </c>
      <c r="T31" s="9">
        <v>9</v>
      </c>
      <c r="U31" s="9">
        <v>0</v>
      </c>
      <c r="V31" s="9">
        <v>156</v>
      </c>
      <c r="W31" s="9">
        <v>12</v>
      </c>
      <c r="X31" s="9">
        <v>0</v>
      </c>
      <c r="Y31" s="9">
        <v>30</v>
      </c>
      <c r="Z31" s="9">
        <v>0</v>
      </c>
      <c r="AA31" s="9">
        <v>1</v>
      </c>
      <c r="AB31" s="9">
        <v>0</v>
      </c>
      <c r="AC31" s="9">
        <v>0</v>
      </c>
      <c r="AD31" s="9">
        <v>50</v>
      </c>
      <c r="AE31" s="9">
        <v>15</v>
      </c>
      <c r="AF31" s="9">
        <v>9</v>
      </c>
      <c r="AG31" s="9">
        <v>2</v>
      </c>
      <c r="AH31" s="9">
        <v>4</v>
      </c>
      <c r="AI31" s="9">
        <v>1</v>
      </c>
      <c r="AJ31" s="9">
        <v>98</v>
      </c>
      <c r="AK31" s="9">
        <v>1</v>
      </c>
      <c r="AL31" s="9">
        <v>0</v>
      </c>
      <c r="AM31" s="9">
        <v>0</v>
      </c>
      <c r="AN31" s="9">
        <v>9</v>
      </c>
      <c r="AO31" s="9">
        <v>22</v>
      </c>
      <c r="AP31" s="9">
        <v>65</v>
      </c>
      <c r="AQ31" s="9">
        <v>50</v>
      </c>
      <c r="AR31" s="9">
        <v>11</v>
      </c>
      <c r="AS31" s="9">
        <v>946</v>
      </c>
      <c r="AT31" s="9">
        <v>103</v>
      </c>
      <c r="AU31" s="9">
        <v>21</v>
      </c>
      <c r="AV31" s="9">
        <v>1044</v>
      </c>
      <c r="AW31" s="9">
        <v>71</v>
      </c>
      <c r="AX31" s="9">
        <f t="shared" si="0"/>
        <v>5404</v>
      </c>
    </row>
    <row r="32" spans="1:50" x14ac:dyDescent="0.35">
      <c r="A32" s="5"/>
      <c r="B32" s="9" t="s">
        <v>81</v>
      </c>
      <c r="C32" s="9">
        <v>0</v>
      </c>
      <c r="D32" s="9">
        <v>24</v>
      </c>
      <c r="E32" s="9">
        <v>50</v>
      </c>
      <c r="F32" s="9">
        <v>7</v>
      </c>
      <c r="G32" s="9">
        <v>124</v>
      </c>
      <c r="H32" s="9">
        <v>1</v>
      </c>
      <c r="I32" s="9">
        <v>5</v>
      </c>
      <c r="J32" s="9">
        <v>422</v>
      </c>
      <c r="K32" s="9">
        <v>30</v>
      </c>
      <c r="L32" s="9">
        <v>0</v>
      </c>
      <c r="M32" s="9">
        <v>19</v>
      </c>
      <c r="N32" s="9">
        <v>49</v>
      </c>
      <c r="O32" s="9">
        <v>73</v>
      </c>
      <c r="P32" s="9">
        <v>40</v>
      </c>
      <c r="Q32" s="9">
        <v>1</v>
      </c>
      <c r="R32" s="9">
        <v>0</v>
      </c>
      <c r="S32" s="9">
        <v>1</v>
      </c>
      <c r="T32" s="9">
        <v>2</v>
      </c>
      <c r="U32" s="9">
        <v>0</v>
      </c>
      <c r="V32" s="9">
        <v>97</v>
      </c>
      <c r="W32" s="9">
        <v>0</v>
      </c>
      <c r="X32" s="9">
        <v>0</v>
      </c>
      <c r="Y32" s="9">
        <v>6</v>
      </c>
      <c r="Z32" s="9">
        <v>0</v>
      </c>
      <c r="AA32" s="9">
        <v>0</v>
      </c>
      <c r="AB32" s="9">
        <v>0</v>
      </c>
      <c r="AC32" s="9">
        <v>5</v>
      </c>
      <c r="AD32" s="9">
        <v>110</v>
      </c>
      <c r="AE32" s="9">
        <v>1</v>
      </c>
      <c r="AF32" s="9">
        <v>2</v>
      </c>
      <c r="AG32" s="9">
        <v>2</v>
      </c>
      <c r="AH32" s="9">
        <v>0</v>
      </c>
      <c r="AI32" s="9">
        <v>1</v>
      </c>
      <c r="AJ32" s="9">
        <v>37</v>
      </c>
      <c r="AK32" s="9">
        <v>1</v>
      </c>
      <c r="AL32" s="9">
        <v>0</v>
      </c>
      <c r="AM32" s="9">
        <v>0</v>
      </c>
      <c r="AN32" s="9">
        <v>8</v>
      </c>
      <c r="AO32" s="9">
        <v>3</v>
      </c>
      <c r="AP32" s="9">
        <v>12</v>
      </c>
      <c r="AQ32" s="9">
        <v>26</v>
      </c>
      <c r="AR32" s="9">
        <v>22</v>
      </c>
      <c r="AS32" s="9">
        <v>558</v>
      </c>
      <c r="AT32" s="9">
        <v>31</v>
      </c>
      <c r="AU32" s="9">
        <v>14</v>
      </c>
      <c r="AV32" s="9">
        <v>457</v>
      </c>
      <c r="AW32" s="9">
        <v>11</v>
      </c>
      <c r="AX32" s="9">
        <f t="shared" si="0"/>
        <v>2252</v>
      </c>
    </row>
    <row r="33" spans="1:50" x14ac:dyDescent="0.35">
      <c r="A33" s="5"/>
      <c r="B33" s="9" t="s">
        <v>82</v>
      </c>
      <c r="C33" s="9">
        <v>0</v>
      </c>
      <c r="D33" s="9">
        <v>115</v>
      </c>
      <c r="E33" s="9">
        <v>133</v>
      </c>
      <c r="F33" s="9">
        <v>2</v>
      </c>
      <c r="G33" s="9">
        <v>181</v>
      </c>
      <c r="H33" s="9">
        <v>1</v>
      </c>
      <c r="I33" s="9">
        <v>7</v>
      </c>
      <c r="J33" s="9">
        <v>1069</v>
      </c>
      <c r="K33" s="9">
        <v>80</v>
      </c>
      <c r="L33" s="9">
        <v>4</v>
      </c>
      <c r="M33" s="9">
        <v>76</v>
      </c>
      <c r="N33" s="9">
        <v>41</v>
      </c>
      <c r="O33" s="9">
        <v>324</v>
      </c>
      <c r="P33" s="9">
        <v>150</v>
      </c>
      <c r="Q33" s="9">
        <v>2</v>
      </c>
      <c r="R33" s="9">
        <v>2</v>
      </c>
      <c r="S33" s="9">
        <v>6</v>
      </c>
      <c r="T33" s="9">
        <v>13</v>
      </c>
      <c r="U33" s="9">
        <v>4</v>
      </c>
      <c r="V33" s="9">
        <v>225</v>
      </c>
      <c r="W33" s="9">
        <v>16</v>
      </c>
      <c r="X33" s="9">
        <v>5</v>
      </c>
      <c r="Y33" s="9">
        <v>36</v>
      </c>
      <c r="Z33" s="9">
        <v>0</v>
      </c>
      <c r="AA33" s="9">
        <v>1</v>
      </c>
      <c r="AB33" s="9">
        <v>0</v>
      </c>
      <c r="AC33" s="9">
        <v>3</v>
      </c>
      <c r="AD33" s="9">
        <v>227</v>
      </c>
      <c r="AE33" s="9">
        <v>21</v>
      </c>
      <c r="AF33" s="9">
        <v>22</v>
      </c>
      <c r="AG33" s="9">
        <v>3</v>
      </c>
      <c r="AH33" s="9">
        <v>0</v>
      </c>
      <c r="AI33" s="9">
        <v>0</v>
      </c>
      <c r="AJ33" s="9">
        <v>138</v>
      </c>
      <c r="AK33" s="9">
        <v>1</v>
      </c>
      <c r="AL33" s="9">
        <v>3</v>
      </c>
      <c r="AM33" s="9">
        <v>0</v>
      </c>
      <c r="AN33" s="9">
        <v>16</v>
      </c>
      <c r="AO33" s="9">
        <v>41</v>
      </c>
      <c r="AP33" s="9">
        <v>62</v>
      </c>
      <c r="AQ33" s="9">
        <v>55</v>
      </c>
      <c r="AR33" s="9">
        <v>33</v>
      </c>
      <c r="AS33" s="9">
        <v>575</v>
      </c>
      <c r="AT33" s="9">
        <v>71</v>
      </c>
      <c r="AU33" s="9">
        <v>16</v>
      </c>
      <c r="AV33" s="9">
        <v>864</v>
      </c>
      <c r="AW33" s="9">
        <v>91</v>
      </c>
      <c r="AX33" s="9">
        <f t="shared" si="0"/>
        <v>4735</v>
      </c>
    </row>
    <row r="34" spans="1:50" x14ac:dyDescent="0.35">
      <c r="A34" s="5"/>
      <c r="B34" s="9" t="s">
        <v>83</v>
      </c>
      <c r="C34" s="9">
        <v>0</v>
      </c>
      <c r="D34" s="9">
        <v>64</v>
      </c>
      <c r="E34" s="9">
        <v>27</v>
      </c>
      <c r="F34" s="9">
        <v>1</v>
      </c>
      <c r="G34" s="9">
        <v>97</v>
      </c>
      <c r="H34" s="9">
        <v>0</v>
      </c>
      <c r="I34" s="9">
        <v>11</v>
      </c>
      <c r="J34" s="9">
        <v>561</v>
      </c>
      <c r="K34" s="9">
        <v>63</v>
      </c>
      <c r="L34" s="9">
        <v>0</v>
      </c>
      <c r="M34" s="9">
        <v>39</v>
      </c>
      <c r="N34" s="9">
        <v>42</v>
      </c>
      <c r="O34" s="9">
        <v>179</v>
      </c>
      <c r="P34" s="9">
        <v>62</v>
      </c>
      <c r="Q34" s="9">
        <v>3</v>
      </c>
      <c r="R34" s="9">
        <v>0</v>
      </c>
      <c r="S34" s="9">
        <v>3</v>
      </c>
      <c r="T34" s="9">
        <v>9</v>
      </c>
      <c r="U34" s="9">
        <v>0</v>
      </c>
      <c r="V34" s="9">
        <v>105</v>
      </c>
      <c r="W34" s="9">
        <v>0</v>
      </c>
      <c r="X34" s="9">
        <v>0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61</v>
      </c>
      <c r="AE34" s="9">
        <v>5</v>
      </c>
      <c r="AF34" s="9">
        <v>23</v>
      </c>
      <c r="AG34" s="9">
        <v>3</v>
      </c>
      <c r="AH34" s="9">
        <v>1</v>
      </c>
      <c r="AI34" s="9">
        <v>1</v>
      </c>
      <c r="AJ34" s="9">
        <v>71</v>
      </c>
      <c r="AK34" s="9">
        <v>3</v>
      </c>
      <c r="AL34" s="9">
        <v>1</v>
      </c>
      <c r="AM34" s="9">
        <v>0</v>
      </c>
      <c r="AN34" s="9">
        <v>22</v>
      </c>
      <c r="AO34" s="9">
        <v>10</v>
      </c>
      <c r="AP34" s="9">
        <v>18</v>
      </c>
      <c r="AQ34" s="9">
        <v>43</v>
      </c>
      <c r="AR34" s="9">
        <v>6</v>
      </c>
      <c r="AS34" s="9">
        <v>442</v>
      </c>
      <c r="AT34" s="9">
        <v>154</v>
      </c>
      <c r="AU34" s="9">
        <v>17</v>
      </c>
      <c r="AV34" s="9">
        <v>311</v>
      </c>
      <c r="AW34" s="9">
        <v>38</v>
      </c>
      <c r="AX34" s="9">
        <f t="shared" si="0"/>
        <v>2499</v>
      </c>
    </row>
    <row r="35" spans="1:50" x14ac:dyDescent="0.35">
      <c r="A35" s="5"/>
      <c r="B35" s="9" t="s">
        <v>84</v>
      </c>
      <c r="C35" s="9">
        <v>0</v>
      </c>
      <c r="D35" s="9">
        <v>38</v>
      </c>
      <c r="E35" s="9">
        <v>24</v>
      </c>
      <c r="F35" s="9">
        <v>0</v>
      </c>
      <c r="G35" s="9">
        <v>122</v>
      </c>
      <c r="H35" s="9">
        <v>1</v>
      </c>
      <c r="I35" s="9">
        <v>8</v>
      </c>
      <c r="J35" s="9">
        <v>1225</v>
      </c>
      <c r="K35" s="9">
        <v>42</v>
      </c>
      <c r="L35" s="9">
        <v>0</v>
      </c>
      <c r="M35" s="9">
        <v>26</v>
      </c>
      <c r="N35" s="9">
        <v>27</v>
      </c>
      <c r="O35" s="9">
        <v>267</v>
      </c>
      <c r="P35" s="9">
        <v>136</v>
      </c>
      <c r="Q35" s="9">
        <v>2</v>
      </c>
      <c r="R35" s="9">
        <v>0</v>
      </c>
      <c r="S35" s="9">
        <v>3</v>
      </c>
      <c r="T35" s="9">
        <v>10</v>
      </c>
      <c r="U35" s="9">
        <v>0</v>
      </c>
      <c r="V35" s="9">
        <v>169</v>
      </c>
      <c r="W35" s="9">
        <v>24</v>
      </c>
      <c r="X35" s="9">
        <v>0</v>
      </c>
      <c r="Y35" s="9">
        <v>35</v>
      </c>
      <c r="Z35" s="9">
        <v>0</v>
      </c>
      <c r="AA35" s="9">
        <v>0</v>
      </c>
      <c r="AB35" s="9">
        <v>0</v>
      </c>
      <c r="AC35" s="9">
        <v>0</v>
      </c>
      <c r="AD35" s="9">
        <v>69</v>
      </c>
      <c r="AE35" s="9">
        <v>15</v>
      </c>
      <c r="AF35" s="9">
        <v>11</v>
      </c>
      <c r="AG35" s="9">
        <v>3</v>
      </c>
      <c r="AH35" s="9">
        <v>0</v>
      </c>
      <c r="AI35" s="9">
        <v>0</v>
      </c>
      <c r="AJ35" s="9">
        <v>203</v>
      </c>
      <c r="AK35" s="9">
        <v>2</v>
      </c>
      <c r="AL35" s="9">
        <v>1</v>
      </c>
      <c r="AM35" s="9">
        <v>0</v>
      </c>
      <c r="AN35" s="9">
        <v>6</v>
      </c>
      <c r="AO35" s="9">
        <v>10</v>
      </c>
      <c r="AP35" s="9">
        <v>30</v>
      </c>
      <c r="AQ35" s="9">
        <v>46</v>
      </c>
      <c r="AR35" s="9">
        <v>12</v>
      </c>
      <c r="AS35" s="9">
        <v>626</v>
      </c>
      <c r="AT35" s="9">
        <v>23</v>
      </c>
      <c r="AU35" s="9">
        <v>23</v>
      </c>
      <c r="AV35" s="9">
        <v>602</v>
      </c>
      <c r="AW35" s="9">
        <v>39</v>
      </c>
      <c r="AX35" s="9">
        <f t="shared" si="0"/>
        <v>3880</v>
      </c>
    </row>
    <row r="36" spans="1:50" x14ac:dyDescent="0.35">
      <c r="A36" s="4"/>
      <c r="B36" s="10" t="s">
        <v>85</v>
      </c>
      <c r="C36" s="10">
        <v>1</v>
      </c>
      <c r="D36" s="10">
        <v>105</v>
      </c>
      <c r="E36" s="10">
        <v>57</v>
      </c>
      <c r="F36" s="10">
        <v>0</v>
      </c>
      <c r="G36" s="10">
        <v>131</v>
      </c>
      <c r="H36" s="10">
        <v>6</v>
      </c>
      <c r="I36" s="10">
        <v>13</v>
      </c>
      <c r="J36" s="10">
        <v>2016</v>
      </c>
      <c r="K36" s="10">
        <v>29</v>
      </c>
      <c r="L36" s="10">
        <v>1</v>
      </c>
      <c r="M36" s="10">
        <v>107</v>
      </c>
      <c r="N36" s="10">
        <v>60</v>
      </c>
      <c r="O36" s="10">
        <v>894</v>
      </c>
      <c r="P36" s="10">
        <v>260</v>
      </c>
      <c r="Q36" s="10">
        <v>2</v>
      </c>
      <c r="R36" s="10">
        <v>1</v>
      </c>
      <c r="S36" s="10">
        <v>3</v>
      </c>
      <c r="T36" s="10">
        <v>11</v>
      </c>
      <c r="U36" s="10">
        <v>1</v>
      </c>
      <c r="V36" s="10">
        <v>256</v>
      </c>
      <c r="W36" s="10">
        <v>22</v>
      </c>
      <c r="X36" s="10">
        <v>0</v>
      </c>
      <c r="Y36" s="10">
        <v>21</v>
      </c>
      <c r="Z36" s="10">
        <v>1</v>
      </c>
      <c r="AA36" s="10">
        <v>2</v>
      </c>
      <c r="AB36" s="10">
        <v>1</v>
      </c>
      <c r="AC36" s="10">
        <v>1</v>
      </c>
      <c r="AD36" s="10">
        <v>123</v>
      </c>
      <c r="AE36" s="10">
        <v>19</v>
      </c>
      <c r="AF36" s="10">
        <v>19</v>
      </c>
      <c r="AG36" s="10">
        <v>4</v>
      </c>
      <c r="AH36" s="10">
        <v>0</v>
      </c>
      <c r="AI36" s="10">
        <v>0</v>
      </c>
      <c r="AJ36" s="10">
        <v>263</v>
      </c>
      <c r="AK36" s="10">
        <v>4</v>
      </c>
      <c r="AL36" s="10">
        <v>5</v>
      </c>
      <c r="AM36" s="10">
        <v>0</v>
      </c>
      <c r="AN36" s="10">
        <v>23</v>
      </c>
      <c r="AO36" s="10">
        <v>26</v>
      </c>
      <c r="AP36" s="10">
        <v>62</v>
      </c>
      <c r="AQ36" s="10">
        <v>123</v>
      </c>
      <c r="AR36" s="10">
        <v>17</v>
      </c>
      <c r="AS36" s="10">
        <v>1876</v>
      </c>
      <c r="AT36" s="10">
        <v>139</v>
      </c>
      <c r="AU36" s="10">
        <v>56</v>
      </c>
      <c r="AV36" s="10">
        <v>1091</v>
      </c>
      <c r="AW36" s="10">
        <v>61</v>
      </c>
      <c r="AX36" s="10">
        <f t="shared" si="0"/>
        <v>7913</v>
      </c>
    </row>
    <row r="37" spans="1:50" x14ac:dyDescent="0.35">
      <c r="A37" s="3" t="s">
        <v>86</v>
      </c>
      <c r="B37" s="11" t="s">
        <v>87</v>
      </c>
      <c r="C37" s="11">
        <v>1</v>
      </c>
      <c r="D37" s="11">
        <v>82</v>
      </c>
      <c r="E37" s="11">
        <v>26</v>
      </c>
      <c r="F37" s="11">
        <v>2</v>
      </c>
      <c r="G37" s="11">
        <v>216</v>
      </c>
      <c r="H37" s="11">
        <v>0</v>
      </c>
      <c r="I37" s="11">
        <v>5</v>
      </c>
      <c r="J37" s="11">
        <v>459</v>
      </c>
      <c r="K37" s="11">
        <v>30</v>
      </c>
      <c r="L37" s="11">
        <v>1</v>
      </c>
      <c r="M37" s="11">
        <v>37</v>
      </c>
      <c r="N37" s="11">
        <v>27</v>
      </c>
      <c r="O37" s="11">
        <v>167</v>
      </c>
      <c r="P37" s="11">
        <v>127</v>
      </c>
      <c r="Q37" s="11">
        <v>5</v>
      </c>
      <c r="R37" s="11">
        <v>0</v>
      </c>
      <c r="S37" s="11">
        <v>1</v>
      </c>
      <c r="T37" s="11">
        <v>11</v>
      </c>
      <c r="U37" s="11">
        <v>1</v>
      </c>
      <c r="V37" s="11">
        <v>203</v>
      </c>
      <c r="W37" s="11">
        <v>2</v>
      </c>
      <c r="X37" s="11">
        <v>0</v>
      </c>
      <c r="Y37" s="11">
        <v>7</v>
      </c>
      <c r="Z37" s="11">
        <v>0</v>
      </c>
      <c r="AA37" s="11">
        <v>0</v>
      </c>
      <c r="AB37" s="11">
        <v>0</v>
      </c>
      <c r="AC37" s="11">
        <v>1</v>
      </c>
      <c r="AD37" s="11">
        <v>128</v>
      </c>
      <c r="AE37" s="11">
        <v>17</v>
      </c>
      <c r="AF37" s="11">
        <v>9</v>
      </c>
      <c r="AG37" s="11">
        <v>7</v>
      </c>
      <c r="AH37" s="11">
        <v>0</v>
      </c>
      <c r="AI37" s="11">
        <v>1</v>
      </c>
      <c r="AJ37" s="11">
        <v>76</v>
      </c>
      <c r="AK37" s="11">
        <v>4</v>
      </c>
      <c r="AL37" s="11">
        <v>0</v>
      </c>
      <c r="AM37" s="11">
        <v>0</v>
      </c>
      <c r="AN37" s="11">
        <v>36</v>
      </c>
      <c r="AO37" s="11">
        <v>27</v>
      </c>
      <c r="AP37" s="11">
        <v>37</v>
      </c>
      <c r="AQ37" s="11">
        <v>98</v>
      </c>
      <c r="AR37" s="11">
        <v>14</v>
      </c>
      <c r="AS37" s="11">
        <v>125</v>
      </c>
      <c r="AT37" s="11">
        <v>103</v>
      </c>
      <c r="AU37" s="11">
        <v>55</v>
      </c>
      <c r="AV37" s="11">
        <v>548</v>
      </c>
      <c r="AW37" s="11">
        <v>51</v>
      </c>
      <c r="AX37" s="11">
        <f t="shared" si="0"/>
        <v>2747</v>
      </c>
    </row>
    <row r="38" spans="1:50" x14ac:dyDescent="0.35">
      <c r="A38" s="5"/>
      <c r="B38" s="9" t="s">
        <v>88</v>
      </c>
      <c r="C38" s="9">
        <v>0</v>
      </c>
      <c r="D38" s="9">
        <v>48</v>
      </c>
      <c r="E38" s="9">
        <v>45</v>
      </c>
      <c r="F38" s="9">
        <v>0</v>
      </c>
      <c r="G38" s="9">
        <v>304</v>
      </c>
      <c r="H38" s="9">
        <v>3</v>
      </c>
      <c r="I38" s="9">
        <v>5</v>
      </c>
      <c r="J38" s="9">
        <v>584</v>
      </c>
      <c r="K38" s="9">
        <v>21</v>
      </c>
      <c r="L38" s="9">
        <v>0</v>
      </c>
      <c r="M38" s="9">
        <v>35</v>
      </c>
      <c r="N38" s="9">
        <v>11</v>
      </c>
      <c r="O38" s="9">
        <v>206</v>
      </c>
      <c r="P38" s="9">
        <v>134</v>
      </c>
      <c r="Q38" s="9">
        <v>2</v>
      </c>
      <c r="R38" s="9">
        <v>0</v>
      </c>
      <c r="S38" s="9">
        <v>2</v>
      </c>
      <c r="T38" s="9">
        <v>6</v>
      </c>
      <c r="U38" s="9">
        <v>2</v>
      </c>
      <c r="V38" s="9">
        <v>142</v>
      </c>
      <c r="W38" s="9">
        <v>0</v>
      </c>
      <c r="X38" s="9">
        <v>0</v>
      </c>
      <c r="Y38" s="9">
        <v>21</v>
      </c>
      <c r="Z38" s="9">
        <v>0</v>
      </c>
      <c r="AA38" s="9">
        <v>0</v>
      </c>
      <c r="AB38" s="9">
        <v>0</v>
      </c>
      <c r="AC38" s="9">
        <v>8</v>
      </c>
      <c r="AD38" s="9">
        <v>103</v>
      </c>
      <c r="AE38" s="9">
        <v>7</v>
      </c>
      <c r="AF38" s="9">
        <v>17</v>
      </c>
      <c r="AG38" s="9">
        <v>6</v>
      </c>
      <c r="AH38" s="9">
        <v>0</v>
      </c>
      <c r="AI38" s="9">
        <v>0</v>
      </c>
      <c r="AJ38" s="9">
        <v>73</v>
      </c>
      <c r="AK38" s="9">
        <v>4</v>
      </c>
      <c r="AL38" s="9">
        <v>0</v>
      </c>
      <c r="AM38" s="9">
        <v>0</v>
      </c>
      <c r="AN38" s="9">
        <v>55</v>
      </c>
      <c r="AO38" s="9">
        <v>18</v>
      </c>
      <c r="AP38" s="9">
        <v>31</v>
      </c>
      <c r="AQ38" s="9">
        <v>98</v>
      </c>
      <c r="AR38" s="9">
        <v>20</v>
      </c>
      <c r="AS38" s="9">
        <v>270</v>
      </c>
      <c r="AT38" s="9">
        <v>263</v>
      </c>
      <c r="AU38" s="9">
        <v>13</v>
      </c>
      <c r="AV38" s="9">
        <v>621</v>
      </c>
      <c r="AW38" s="9">
        <v>41</v>
      </c>
      <c r="AX38" s="9">
        <f t="shared" si="0"/>
        <v>3219</v>
      </c>
    </row>
    <row r="39" spans="1:50" x14ac:dyDescent="0.35">
      <c r="A39" s="4"/>
      <c r="B39" s="10" t="s">
        <v>89</v>
      </c>
      <c r="C39" s="10">
        <v>1</v>
      </c>
      <c r="D39" s="10">
        <v>149</v>
      </c>
      <c r="E39" s="10">
        <v>97</v>
      </c>
      <c r="F39" s="10">
        <v>1</v>
      </c>
      <c r="G39" s="10">
        <v>129</v>
      </c>
      <c r="H39" s="10">
        <v>1</v>
      </c>
      <c r="I39" s="10">
        <v>11</v>
      </c>
      <c r="J39" s="10">
        <v>1142</v>
      </c>
      <c r="K39" s="10">
        <v>126</v>
      </c>
      <c r="L39" s="10">
        <v>5</v>
      </c>
      <c r="M39" s="10">
        <v>73</v>
      </c>
      <c r="N39" s="10">
        <v>80</v>
      </c>
      <c r="O39" s="10">
        <v>399</v>
      </c>
      <c r="P39" s="10">
        <v>222</v>
      </c>
      <c r="Q39" s="10">
        <v>6</v>
      </c>
      <c r="R39" s="10">
        <v>3</v>
      </c>
      <c r="S39" s="10">
        <v>2</v>
      </c>
      <c r="T39" s="10">
        <v>18</v>
      </c>
      <c r="U39" s="10">
        <v>0</v>
      </c>
      <c r="V39" s="10">
        <v>247</v>
      </c>
      <c r="W39" s="10">
        <v>10</v>
      </c>
      <c r="X39" s="10">
        <v>2</v>
      </c>
      <c r="Y39" s="10">
        <v>16</v>
      </c>
      <c r="Z39" s="10">
        <v>0</v>
      </c>
      <c r="AA39" s="10">
        <v>2</v>
      </c>
      <c r="AB39" s="10">
        <v>0</v>
      </c>
      <c r="AC39" s="10">
        <v>5</v>
      </c>
      <c r="AD39" s="10">
        <v>216</v>
      </c>
      <c r="AE39" s="10">
        <v>107</v>
      </c>
      <c r="AF39" s="10">
        <v>29</v>
      </c>
      <c r="AG39" s="10">
        <v>9</v>
      </c>
      <c r="AH39" s="10">
        <v>2</v>
      </c>
      <c r="AI39" s="10">
        <v>0</v>
      </c>
      <c r="AJ39" s="10">
        <v>127</v>
      </c>
      <c r="AK39" s="10">
        <v>14</v>
      </c>
      <c r="AL39" s="10">
        <v>1</v>
      </c>
      <c r="AM39" s="10">
        <v>1</v>
      </c>
      <c r="AN39" s="10">
        <v>26</v>
      </c>
      <c r="AO39" s="10">
        <v>47</v>
      </c>
      <c r="AP39" s="10">
        <v>59</v>
      </c>
      <c r="AQ39" s="10">
        <v>47</v>
      </c>
      <c r="AR39" s="10">
        <v>26</v>
      </c>
      <c r="AS39" s="10">
        <v>194</v>
      </c>
      <c r="AT39" s="10">
        <v>47</v>
      </c>
      <c r="AU39" s="10">
        <v>19</v>
      </c>
      <c r="AV39" s="10">
        <v>836</v>
      </c>
      <c r="AW39" s="10">
        <v>110</v>
      </c>
      <c r="AX39" s="10">
        <f t="shared" si="0"/>
        <v>4664</v>
      </c>
    </row>
    <row r="40" spans="1:50" x14ac:dyDescent="0.35">
      <c r="A40" s="20" t="s">
        <v>90</v>
      </c>
      <c r="B40" s="20"/>
      <c r="C40" s="20">
        <v>0</v>
      </c>
      <c r="D40" s="20">
        <v>3</v>
      </c>
      <c r="E40" s="20">
        <v>4</v>
      </c>
      <c r="F40" s="20">
        <v>1</v>
      </c>
      <c r="G40" s="20">
        <v>25</v>
      </c>
      <c r="H40" s="20">
        <v>0</v>
      </c>
      <c r="I40" s="20">
        <v>2</v>
      </c>
      <c r="J40" s="20">
        <v>73</v>
      </c>
      <c r="K40" s="20">
        <v>7</v>
      </c>
      <c r="L40" s="20">
        <v>0</v>
      </c>
      <c r="M40" s="20">
        <v>14</v>
      </c>
      <c r="N40" s="20">
        <v>5</v>
      </c>
      <c r="O40" s="20">
        <v>17</v>
      </c>
      <c r="P40" s="20">
        <v>9</v>
      </c>
      <c r="Q40" s="20">
        <v>10</v>
      </c>
      <c r="R40" s="20">
        <v>0</v>
      </c>
      <c r="S40" s="20">
        <v>3</v>
      </c>
      <c r="T40" s="20">
        <v>0</v>
      </c>
      <c r="U40" s="20">
        <v>0</v>
      </c>
      <c r="V40" s="20">
        <v>20</v>
      </c>
      <c r="W40" s="20">
        <v>1</v>
      </c>
      <c r="X40" s="20">
        <v>0</v>
      </c>
      <c r="Y40" s="20">
        <v>2</v>
      </c>
      <c r="Z40" s="20">
        <v>0</v>
      </c>
      <c r="AA40" s="20">
        <v>0</v>
      </c>
      <c r="AB40" s="23">
        <v>0</v>
      </c>
      <c r="AC40" s="20">
        <v>0</v>
      </c>
      <c r="AD40" s="20">
        <v>22</v>
      </c>
      <c r="AE40" s="20">
        <v>2</v>
      </c>
      <c r="AF40" s="20">
        <v>53</v>
      </c>
      <c r="AG40" s="20">
        <v>0</v>
      </c>
      <c r="AH40" s="20">
        <v>2</v>
      </c>
      <c r="AI40" s="20">
        <v>4</v>
      </c>
      <c r="AJ40" s="20">
        <v>4</v>
      </c>
      <c r="AK40" s="20">
        <v>0</v>
      </c>
      <c r="AL40" s="20">
        <v>0</v>
      </c>
      <c r="AM40" s="20">
        <v>0</v>
      </c>
      <c r="AN40" s="20">
        <v>0</v>
      </c>
      <c r="AO40" s="20">
        <v>1</v>
      </c>
      <c r="AP40" s="20">
        <v>2</v>
      </c>
      <c r="AQ40" s="20">
        <v>6</v>
      </c>
      <c r="AR40" s="20">
        <v>3</v>
      </c>
      <c r="AS40" s="20">
        <v>22</v>
      </c>
      <c r="AT40" s="20">
        <v>10</v>
      </c>
      <c r="AU40" s="20">
        <v>2</v>
      </c>
      <c r="AV40" s="20">
        <v>28</v>
      </c>
      <c r="AW40" s="20">
        <v>61</v>
      </c>
      <c r="AX40" s="20">
        <v>422</v>
      </c>
    </row>
    <row r="42" spans="1:50" x14ac:dyDescent="0.35">
      <c r="A42" s="16" t="s">
        <v>91</v>
      </c>
      <c r="AB42" s="13"/>
      <c r="AQ42" s="13"/>
      <c r="AT42" s="13"/>
      <c r="AW42" s="13"/>
    </row>
    <row r="43" spans="1:50" x14ac:dyDescent="0.35">
      <c r="A43" s="18" t="s">
        <v>92</v>
      </c>
      <c r="E43" s="17"/>
    </row>
    <row r="44" spans="1:50" x14ac:dyDescent="0.35">
      <c r="E44" s="17"/>
    </row>
    <row r="45" spans="1:50" ht="18.5" x14ac:dyDescent="0.35">
      <c r="A45" s="16" t="s">
        <v>93</v>
      </c>
      <c r="E45" s="17"/>
    </row>
    <row r="46" spans="1:50" ht="18.5" x14ac:dyDescent="0.35">
      <c r="A46" s="16" t="s">
        <v>109</v>
      </c>
      <c r="E46" s="17"/>
    </row>
    <row r="47" spans="1:50" x14ac:dyDescent="0.35">
      <c r="A47" s="16" t="s">
        <v>94</v>
      </c>
    </row>
    <row r="48" spans="1:50" x14ac:dyDescent="0.3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3:50" x14ac:dyDescent="0.3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D2F6-DED1-42B6-BC6D-F596B96E4D38}">
  <dimension ref="A1:BA49"/>
  <sheetViews>
    <sheetView tabSelected="1" zoomScale="70" zoomScaleNormal="70" workbookViewId="0">
      <selection activeCell="A43" sqref="A43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customWidth="1"/>
    <col min="8" max="8" width="8.765625" customWidth="1"/>
    <col min="9" max="9" width="13.53515625" customWidth="1"/>
    <col min="10" max="15" width="8.765625" customWidth="1"/>
    <col min="16" max="16" width="13.23046875" customWidth="1"/>
    <col min="17" max="22" width="8.765625" customWidth="1"/>
    <col min="23" max="23" width="11.23046875" customWidth="1"/>
    <col min="24" max="24" width="8.765625" customWidth="1"/>
    <col min="25" max="25" width="10.765625" customWidth="1"/>
    <col min="26" max="27" width="8.765625" customWidth="1"/>
    <col min="28" max="28" width="11.23046875" customWidth="1"/>
    <col min="29" max="29" width="14.23046875" customWidth="1"/>
    <col min="30" max="30" width="8.765625" customWidth="1"/>
    <col min="31" max="31" width="10.23046875" customWidth="1"/>
    <col min="32" max="39" width="8.765625" customWidth="1"/>
    <col min="40" max="40" width="9.765625" customWidth="1"/>
    <col min="41" max="43" width="8.765625" customWidth="1"/>
    <col min="44" max="44" width="9.53515625" customWidth="1"/>
    <col min="45" max="47" width="8.765625" customWidth="1"/>
    <col min="48" max="49" width="12.765625" customWidth="1"/>
    <col min="50" max="50" width="14.23046875" customWidth="1"/>
    <col min="51" max="51" width="8.53515625" customWidth="1"/>
  </cols>
  <sheetData>
    <row r="1" spans="1:53" ht="20" x14ac:dyDescent="0.4">
      <c r="A1" s="1" t="s">
        <v>0</v>
      </c>
    </row>
    <row r="2" spans="1:53" ht="17.5" x14ac:dyDescent="0.35">
      <c r="A2" s="2" t="s">
        <v>108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104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110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</row>
    <row r="5" spans="1:53" x14ac:dyDescent="0.35">
      <c r="A5" s="3" t="s">
        <v>50</v>
      </c>
      <c r="B5" s="8" t="s">
        <v>51</v>
      </c>
      <c r="C5" s="8">
        <v>1</v>
      </c>
      <c r="D5" s="8">
        <v>283</v>
      </c>
      <c r="E5" s="8">
        <v>103</v>
      </c>
      <c r="F5" s="8">
        <v>4</v>
      </c>
      <c r="G5" s="8">
        <v>610</v>
      </c>
      <c r="H5" s="8">
        <v>10</v>
      </c>
      <c r="I5" s="8">
        <v>25</v>
      </c>
      <c r="J5" s="8">
        <v>2154</v>
      </c>
      <c r="K5" s="8">
        <v>105</v>
      </c>
      <c r="L5" s="8">
        <v>4</v>
      </c>
      <c r="M5" s="8">
        <v>159</v>
      </c>
      <c r="N5" s="8">
        <v>44</v>
      </c>
      <c r="O5" s="8">
        <v>725</v>
      </c>
      <c r="P5" s="8">
        <v>300</v>
      </c>
      <c r="Q5" s="8">
        <v>7</v>
      </c>
      <c r="R5" s="8">
        <v>23</v>
      </c>
      <c r="S5" s="8">
        <v>8</v>
      </c>
      <c r="T5" s="8">
        <v>61</v>
      </c>
      <c r="U5" s="8">
        <v>0</v>
      </c>
      <c r="V5" s="8">
        <v>269</v>
      </c>
      <c r="W5" s="8">
        <v>61</v>
      </c>
      <c r="X5" s="8">
        <v>4</v>
      </c>
      <c r="Y5" s="8">
        <v>20</v>
      </c>
      <c r="Z5" s="8">
        <v>0</v>
      </c>
      <c r="AA5" s="8">
        <v>0</v>
      </c>
      <c r="AB5" s="8">
        <v>0</v>
      </c>
      <c r="AC5" s="8">
        <v>0</v>
      </c>
      <c r="AD5" s="8">
        <v>1</v>
      </c>
      <c r="AE5" s="8">
        <v>684</v>
      </c>
      <c r="AF5" s="8">
        <v>29</v>
      </c>
      <c r="AG5" s="8">
        <v>24</v>
      </c>
      <c r="AH5" s="8">
        <v>12</v>
      </c>
      <c r="AI5" s="8">
        <v>1</v>
      </c>
      <c r="AJ5" s="8">
        <v>0</v>
      </c>
      <c r="AK5" s="8">
        <v>232</v>
      </c>
      <c r="AL5" s="8">
        <v>10</v>
      </c>
      <c r="AM5" s="8">
        <v>2</v>
      </c>
      <c r="AN5" s="8">
        <v>0</v>
      </c>
      <c r="AO5" s="8">
        <v>18</v>
      </c>
      <c r="AP5" s="14">
        <v>42</v>
      </c>
      <c r="AQ5" s="8">
        <v>81</v>
      </c>
      <c r="AR5" s="14">
        <v>2464</v>
      </c>
      <c r="AS5" s="14">
        <v>68</v>
      </c>
      <c r="AT5" s="14">
        <v>2003</v>
      </c>
      <c r="AU5" s="14">
        <v>2386</v>
      </c>
      <c r="AV5" s="14">
        <v>162</v>
      </c>
      <c r="AW5" s="14">
        <v>1824</v>
      </c>
      <c r="AX5" s="14">
        <v>281</v>
      </c>
      <c r="AY5" s="12">
        <v>15304</v>
      </c>
      <c r="AZ5" s="15"/>
      <c r="BA5" s="15"/>
    </row>
    <row r="6" spans="1:53" x14ac:dyDescent="0.35">
      <c r="A6" s="5"/>
      <c r="B6" s="9" t="s">
        <v>52</v>
      </c>
      <c r="C6" s="9">
        <v>0</v>
      </c>
      <c r="D6" s="9">
        <v>57</v>
      </c>
      <c r="E6" s="9">
        <v>35</v>
      </c>
      <c r="F6" s="9">
        <v>0</v>
      </c>
      <c r="G6" s="9">
        <v>77</v>
      </c>
      <c r="H6" s="9">
        <v>2</v>
      </c>
      <c r="I6" s="9">
        <v>5</v>
      </c>
      <c r="J6" s="9">
        <v>304</v>
      </c>
      <c r="K6" s="9">
        <v>138</v>
      </c>
      <c r="L6" s="9">
        <v>1</v>
      </c>
      <c r="M6" s="9">
        <v>18</v>
      </c>
      <c r="N6" s="9">
        <v>58</v>
      </c>
      <c r="O6" s="9">
        <v>401</v>
      </c>
      <c r="P6" s="9">
        <v>96</v>
      </c>
      <c r="Q6" s="9">
        <v>2</v>
      </c>
      <c r="R6" s="9">
        <v>1</v>
      </c>
      <c r="S6" s="9">
        <v>0</v>
      </c>
      <c r="T6" s="9">
        <v>34</v>
      </c>
      <c r="U6" s="9">
        <v>0</v>
      </c>
      <c r="V6" s="9">
        <v>31</v>
      </c>
      <c r="W6" s="9">
        <v>1</v>
      </c>
      <c r="X6" s="9">
        <v>2</v>
      </c>
      <c r="Y6" s="9">
        <v>7</v>
      </c>
      <c r="Z6" s="9">
        <v>1</v>
      </c>
      <c r="AA6" s="9">
        <v>0</v>
      </c>
      <c r="AB6" s="9">
        <v>0</v>
      </c>
      <c r="AC6" s="9">
        <v>0</v>
      </c>
      <c r="AD6" s="9">
        <v>0</v>
      </c>
      <c r="AE6" s="9">
        <v>107</v>
      </c>
      <c r="AF6" s="9">
        <v>6</v>
      </c>
      <c r="AG6" s="9">
        <v>3</v>
      </c>
      <c r="AH6" s="9">
        <v>1</v>
      </c>
      <c r="AI6" s="9">
        <v>2</v>
      </c>
      <c r="AJ6" s="9">
        <v>0</v>
      </c>
      <c r="AK6" s="9">
        <v>78</v>
      </c>
      <c r="AL6" s="9">
        <v>0</v>
      </c>
      <c r="AM6" s="9">
        <v>1</v>
      </c>
      <c r="AN6" s="9">
        <v>0</v>
      </c>
      <c r="AO6" s="9">
        <v>2</v>
      </c>
      <c r="AP6" s="9">
        <v>10</v>
      </c>
      <c r="AQ6" s="9">
        <v>36</v>
      </c>
      <c r="AR6" s="9">
        <v>1121</v>
      </c>
      <c r="AS6" s="9">
        <v>20</v>
      </c>
      <c r="AT6" s="9">
        <v>580</v>
      </c>
      <c r="AU6" s="9">
        <v>619</v>
      </c>
      <c r="AV6" s="9">
        <v>92</v>
      </c>
      <c r="AW6" s="9">
        <v>1119</v>
      </c>
      <c r="AX6" s="9">
        <v>92</v>
      </c>
      <c r="AY6" s="9">
        <v>5160</v>
      </c>
      <c r="AZ6" s="15"/>
      <c r="BA6" s="15"/>
    </row>
    <row r="7" spans="1:53" x14ac:dyDescent="0.35">
      <c r="A7" s="5"/>
      <c r="B7" s="9" t="s">
        <v>53</v>
      </c>
      <c r="C7" s="9">
        <v>0</v>
      </c>
      <c r="D7" s="9">
        <v>29</v>
      </c>
      <c r="E7" s="9">
        <v>29</v>
      </c>
      <c r="F7" s="9">
        <v>1</v>
      </c>
      <c r="G7" s="9">
        <v>48</v>
      </c>
      <c r="H7" s="9">
        <v>1</v>
      </c>
      <c r="I7" s="9">
        <v>0</v>
      </c>
      <c r="J7" s="9">
        <v>193</v>
      </c>
      <c r="K7" s="9">
        <v>15</v>
      </c>
      <c r="L7" s="9">
        <v>0</v>
      </c>
      <c r="M7" s="9">
        <v>21</v>
      </c>
      <c r="N7" s="9">
        <v>195</v>
      </c>
      <c r="O7" s="9">
        <v>138</v>
      </c>
      <c r="P7" s="9">
        <v>89</v>
      </c>
      <c r="Q7" s="9">
        <v>4</v>
      </c>
      <c r="R7" s="9">
        <v>1</v>
      </c>
      <c r="S7" s="9">
        <v>0</v>
      </c>
      <c r="T7" s="9">
        <v>12</v>
      </c>
      <c r="U7" s="9">
        <v>0</v>
      </c>
      <c r="V7" s="9">
        <v>32</v>
      </c>
      <c r="W7" s="9">
        <v>3</v>
      </c>
      <c r="X7" s="9">
        <v>1</v>
      </c>
      <c r="Y7" s="9">
        <v>2</v>
      </c>
      <c r="Z7" s="9">
        <v>1</v>
      </c>
      <c r="AA7" s="9">
        <v>0</v>
      </c>
      <c r="AB7" s="9">
        <v>0</v>
      </c>
      <c r="AC7" s="9">
        <v>0</v>
      </c>
      <c r="AD7" s="9">
        <v>0</v>
      </c>
      <c r="AE7" s="9">
        <v>99</v>
      </c>
      <c r="AF7" s="9">
        <v>4</v>
      </c>
      <c r="AG7" s="9">
        <v>5</v>
      </c>
      <c r="AH7" s="9">
        <v>3</v>
      </c>
      <c r="AI7" s="9">
        <v>0</v>
      </c>
      <c r="AJ7" s="9">
        <v>0</v>
      </c>
      <c r="AK7" s="9">
        <v>292</v>
      </c>
      <c r="AL7" s="9">
        <v>3</v>
      </c>
      <c r="AM7" s="9">
        <v>0</v>
      </c>
      <c r="AN7" s="9">
        <v>0</v>
      </c>
      <c r="AO7" s="9">
        <v>3</v>
      </c>
      <c r="AP7" s="9">
        <v>7</v>
      </c>
      <c r="AQ7" s="9">
        <v>28</v>
      </c>
      <c r="AR7" s="9">
        <v>1072</v>
      </c>
      <c r="AS7" s="9">
        <v>19</v>
      </c>
      <c r="AT7" s="9">
        <v>450</v>
      </c>
      <c r="AU7" s="9">
        <v>558</v>
      </c>
      <c r="AV7" s="9">
        <v>65</v>
      </c>
      <c r="AW7" s="9">
        <v>1164</v>
      </c>
      <c r="AX7" s="9">
        <v>94</v>
      </c>
      <c r="AY7" s="9">
        <v>4681</v>
      </c>
      <c r="AZ7" s="15"/>
      <c r="BA7" s="15"/>
    </row>
    <row r="8" spans="1:53" x14ac:dyDescent="0.35">
      <c r="A8" s="5"/>
      <c r="B8" s="9" t="s">
        <v>54</v>
      </c>
      <c r="C8" s="9">
        <v>0</v>
      </c>
      <c r="D8" s="9">
        <v>21</v>
      </c>
      <c r="E8" s="9">
        <v>21</v>
      </c>
      <c r="F8" s="9">
        <v>0</v>
      </c>
      <c r="G8" s="9">
        <v>163</v>
      </c>
      <c r="H8" s="9">
        <v>5</v>
      </c>
      <c r="I8" s="9">
        <v>1</v>
      </c>
      <c r="J8" s="9">
        <v>632</v>
      </c>
      <c r="K8" s="9">
        <v>13</v>
      </c>
      <c r="L8" s="9">
        <v>2</v>
      </c>
      <c r="M8" s="9">
        <v>26</v>
      </c>
      <c r="N8" s="9">
        <v>837</v>
      </c>
      <c r="O8" s="9">
        <v>348</v>
      </c>
      <c r="P8" s="9">
        <v>185</v>
      </c>
      <c r="Q8" s="9">
        <v>4</v>
      </c>
      <c r="R8" s="9">
        <v>0</v>
      </c>
      <c r="S8" s="9">
        <v>1</v>
      </c>
      <c r="T8" s="9">
        <v>37</v>
      </c>
      <c r="U8" s="9">
        <v>0</v>
      </c>
      <c r="V8" s="9">
        <v>49</v>
      </c>
      <c r="W8" s="9">
        <v>7</v>
      </c>
      <c r="X8" s="9">
        <v>2</v>
      </c>
      <c r="Y8" s="9">
        <v>11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263</v>
      </c>
      <c r="AF8" s="9">
        <v>11</v>
      </c>
      <c r="AG8" s="9">
        <v>9</v>
      </c>
      <c r="AH8" s="9">
        <v>14</v>
      </c>
      <c r="AI8" s="9">
        <v>0</v>
      </c>
      <c r="AJ8" s="9">
        <v>0</v>
      </c>
      <c r="AK8" s="9">
        <v>1480</v>
      </c>
      <c r="AL8" s="9">
        <v>1</v>
      </c>
      <c r="AM8" s="9">
        <v>0</v>
      </c>
      <c r="AN8" s="9">
        <v>0</v>
      </c>
      <c r="AO8" s="9">
        <v>16</v>
      </c>
      <c r="AP8" s="9">
        <v>12</v>
      </c>
      <c r="AQ8" s="9">
        <v>99</v>
      </c>
      <c r="AR8" s="9">
        <v>5021</v>
      </c>
      <c r="AS8" s="9">
        <v>41</v>
      </c>
      <c r="AT8" s="9">
        <v>1221</v>
      </c>
      <c r="AU8" s="9">
        <v>1598</v>
      </c>
      <c r="AV8" s="9">
        <v>202</v>
      </c>
      <c r="AW8" s="9">
        <v>5008</v>
      </c>
      <c r="AX8" s="9">
        <v>388</v>
      </c>
      <c r="AY8" s="9">
        <v>17749</v>
      </c>
      <c r="AZ8" s="15"/>
      <c r="BA8" s="15"/>
    </row>
    <row r="9" spans="1:53" x14ac:dyDescent="0.35">
      <c r="A9" s="5"/>
      <c r="B9" s="9" t="s">
        <v>55</v>
      </c>
      <c r="C9" s="9">
        <v>0</v>
      </c>
      <c r="D9" s="9">
        <v>27</v>
      </c>
      <c r="E9" s="9">
        <v>8</v>
      </c>
      <c r="F9" s="9">
        <v>0</v>
      </c>
      <c r="G9" s="9">
        <v>26</v>
      </c>
      <c r="H9" s="9">
        <v>0</v>
      </c>
      <c r="I9" s="9">
        <v>1</v>
      </c>
      <c r="J9" s="9">
        <v>91</v>
      </c>
      <c r="K9" s="9">
        <v>2</v>
      </c>
      <c r="L9" s="9">
        <v>0</v>
      </c>
      <c r="M9" s="9">
        <v>5</v>
      </c>
      <c r="N9" s="9">
        <v>18</v>
      </c>
      <c r="O9" s="9">
        <v>53</v>
      </c>
      <c r="P9" s="9">
        <v>17</v>
      </c>
      <c r="Q9" s="9">
        <v>1</v>
      </c>
      <c r="R9" s="9">
        <v>0</v>
      </c>
      <c r="S9" s="9">
        <v>1</v>
      </c>
      <c r="T9" s="9">
        <v>17</v>
      </c>
      <c r="U9" s="9">
        <v>0</v>
      </c>
      <c r="V9" s="9">
        <v>21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59</v>
      </c>
      <c r="AF9" s="9">
        <v>3</v>
      </c>
      <c r="AG9" s="9">
        <v>1</v>
      </c>
      <c r="AH9" s="9">
        <v>1</v>
      </c>
      <c r="AI9" s="9">
        <v>0</v>
      </c>
      <c r="AJ9" s="9">
        <v>1</v>
      </c>
      <c r="AK9" s="9">
        <v>33</v>
      </c>
      <c r="AL9" s="9">
        <v>0</v>
      </c>
      <c r="AM9" s="9">
        <v>0</v>
      </c>
      <c r="AN9" s="9">
        <v>0</v>
      </c>
      <c r="AO9" s="9">
        <v>3</v>
      </c>
      <c r="AP9" s="9">
        <v>2</v>
      </c>
      <c r="AQ9" s="9">
        <v>7</v>
      </c>
      <c r="AR9" s="9">
        <v>182</v>
      </c>
      <c r="AS9" s="9">
        <v>6</v>
      </c>
      <c r="AT9" s="9">
        <v>46</v>
      </c>
      <c r="AU9" s="9">
        <v>54</v>
      </c>
      <c r="AV9" s="9">
        <v>36</v>
      </c>
      <c r="AW9" s="9">
        <v>299</v>
      </c>
      <c r="AX9" s="9">
        <v>25</v>
      </c>
      <c r="AY9" s="9">
        <v>1046</v>
      </c>
      <c r="AZ9" s="15"/>
      <c r="BA9" s="15"/>
    </row>
    <row r="10" spans="1:53" x14ac:dyDescent="0.35">
      <c r="A10" s="5"/>
      <c r="B10" s="9" t="s">
        <v>56</v>
      </c>
      <c r="C10" s="9">
        <v>0</v>
      </c>
      <c r="D10" s="9">
        <v>69</v>
      </c>
      <c r="E10" s="9">
        <v>110</v>
      </c>
      <c r="F10" s="9">
        <v>0</v>
      </c>
      <c r="G10" s="9">
        <v>310</v>
      </c>
      <c r="H10" s="9">
        <v>2</v>
      </c>
      <c r="I10" s="9">
        <v>6</v>
      </c>
      <c r="J10" s="9">
        <v>1394</v>
      </c>
      <c r="K10" s="9">
        <v>71</v>
      </c>
      <c r="L10" s="9">
        <v>3</v>
      </c>
      <c r="M10" s="9">
        <v>84</v>
      </c>
      <c r="N10" s="9">
        <v>140</v>
      </c>
      <c r="O10" s="9">
        <v>871</v>
      </c>
      <c r="P10" s="9">
        <v>518</v>
      </c>
      <c r="Q10" s="9">
        <v>4</v>
      </c>
      <c r="R10" s="9">
        <v>1</v>
      </c>
      <c r="S10" s="9">
        <v>5</v>
      </c>
      <c r="T10" s="9">
        <v>106</v>
      </c>
      <c r="U10" s="9">
        <v>2</v>
      </c>
      <c r="V10" s="9">
        <v>112</v>
      </c>
      <c r="W10" s="9">
        <v>5</v>
      </c>
      <c r="X10" s="9">
        <v>9</v>
      </c>
      <c r="Y10" s="9">
        <v>15</v>
      </c>
      <c r="Z10" s="9">
        <v>0</v>
      </c>
      <c r="AA10" s="9">
        <v>0</v>
      </c>
      <c r="AB10" s="9">
        <v>0</v>
      </c>
      <c r="AC10" s="9">
        <v>0</v>
      </c>
      <c r="AD10" s="9">
        <v>9</v>
      </c>
      <c r="AE10" s="9">
        <v>369</v>
      </c>
      <c r="AF10" s="9">
        <v>29</v>
      </c>
      <c r="AG10" s="9">
        <v>29</v>
      </c>
      <c r="AH10" s="9">
        <v>34</v>
      </c>
      <c r="AI10" s="9">
        <v>3</v>
      </c>
      <c r="AJ10" s="9">
        <v>0</v>
      </c>
      <c r="AK10" s="9">
        <v>307</v>
      </c>
      <c r="AL10" s="9">
        <v>4</v>
      </c>
      <c r="AM10" s="9">
        <v>1</v>
      </c>
      <c r="AN10" s="9">
        <v>0</v>
      </c>
      <c r="AO10" s="9">
        <v>17</v>
      </c>
      <c r="AP10" s="9">
        <v>55</v>
      </c>
      <c r="AQ10" s="9">
        <v>168</v>
      </c>
      <c r="AR10" s="9">
        <v>2459</v>
      </c>
      <c r="AS10" s="9">
        <v>153</v>
      </c>
      <c r="AT10" s="9">
        <v>1303</v>
      </c>
      <c r="AU10" s="9">
        <v>1322</v>
      </c>
      <c r="AV10" s="9">
        <v>144</v>
      </c>
      <c r="AW10" s="9">
        <v>5111</v>
      </c>
      <c r="AX10" s="9">
        <v>392</v>
      </c>
      <c r="AY10" s="9">
        <v>15746</v>
      </c>
      <c r="AZ10" s="15"/>
      <c r="BA10" s="15"/>
    </row>
    <row r="11" spans="1:53" x14ac:dyDescent="0.35">
      <c r="A11" s="5"/>
      <c r="B11" s="9" t="s">
        <v>57</v>
      </c>
      <c r="C11" s="9">
        <v>0</v>
      </c>
      <c r="D11" s="9">
        <v>22</v>
      </c>
      <c r="E11" s="9">
        <v>10</v>
      </c>
      <c r="F11" s="9">
        <v>1</v>
      </c>
      <c r="G11" s="9">
        <v>83</v>
      </c>
      <c r="H11" s="9">
        <v>0</v>
      </c>
      <c r="I11" s="9">
        <v>0</v>
      </c>
      <c r="J11" s="9">
        <v>311</v>
      </c>
      <c r="K11" s="9">
        <v>8</v>
      </c>
      <c r="L11" s="9">
        <v>1</v>
      </c>
      <c r="M11" s="9">
        <v>10</v>
      </c>
      <c r="N11" s="9">
        <v>8</v>
      </c>
      <c r="O11" s="9">
        <v>98</v>
      </c>
      <c r="P11" s="9">
        <v>57</v>
      </c>
      <c r="Q11" s="9">
        <v>3</v>
      </c>
      <c r="R11" s="9">
        <v>1</v>
      </c>
      <c r="S11" s="9">
        <v>0</v>
      </c>
      <c r="T11" s="9">
        <v>12</v>
      </c>
      <c r="U11" s="9">
        <v>2</v>
      </c>
      <c r="V11" s="9">
        <v>46</v>
      </c>
      <c r="W11" s="9">
        <v>5</v>
      </c>
      <c r="X11" s="9">
        <v>1</v>
      </c>
      <c r="Y11" s="9">
        <v>3</v>
      </c>
      <c r="Z11" s="9">
        <v>0</v>
      </c>
      <c r="AA11" s="9">
        <v>1</v>
      </c>
      <c r="AB11" s="9">
        <v>0</v>
      </c>
      <c r="AC11" s="9">
        <v>0</v>
      </c>
      <c r="AD11" s="9">
        <v>0</v>
      </c>
      <c r="AE11" s="9">
        <v>20</v>
      </c>
      <c r="AF11" s="9">
        <v>2</v>
      </c>
      <c r="AG11" s="9">
        <v>6</v>
      </c>
      <c r="AH11" s="9">
        <v>8</v>
      </c>
      <c r="AI11" s="9">
        <v>3</v>
      </c>
      <c r="AJ11" s="9">
        <v>0</v>
      </c>
      <c r="AK11" s="9">
        <v>35</v>
      </c>
      <c r="AL11" s="9">
        <v>2</v>
      </c>
      <c r="AM11" s="9">
        <v>0</v>
      </c>
      <c r="AN11" s="9">
        <v>0</v>
      </c>
      <c r="AO11" s="9">
        <v>3</v>
      </c>
      <c r="AP11" s="9">
        <v>19</v>
      </c>
      <c r="AQ11" s="9">
        <v>42</v>
      </c>
      <c r="AR11" s="9">
        <v>152</v>
      </c>
      <c r="AS11" s="9">
        <v>13</v>
      </c>
      <c r="AT11" s="9">
        <v>365</v>
      </c>
      <c r="AU11" s="9">
        <v>106</v>
      </c>
      <c r="AV11" s="9">
        <v>6</v>
      </c>
      <c r="AW11" s="9">
        <v>809</v>
      </c>
      <c r="AX11" s="9">
        <v>99</v>
      </c>
      <c r="AY11" s="9">
        <v>2373</v>
      </c>
      <c r="AZ11" s="15"/>
      <c r="BA11" s="15"/>
    </row>
    <row r="12" spans="1:53" x14ac:dyDescent="0.35">
      <c r="A12" s="4"/>
      <c r="B12" s="10" t="s">
        <v>58</v>
      </c>
      <c r="C12" s="10">
        <v>0</v>
      </c>
      <c r="D12" s="10">
        <v>71</v>
      </c>
      <c r="E12" s="10">
        <v>67</v>
      </c>
      <c r="F12" s="10">
        <v>0</v>
      </c>
      <c r="G12" s="10">
        <v>84</v>
      </c>
      <c r="H12" s="10">
        <v>2</v>
      </c>
      <c r="I12" s="10">
        <v>1</v>
      </c>
      <c r="J12" s="10">
        <v>310</v>
      </c>
      <c r="K12" s="10">
        <v>6</v>
      </c>
      <c r="L12" s="10">
        <v>0</v>
      </c>
      <c r="M12" s="10">
        <v>7</v>
      </c>
      <c r="N12" s="10">
        <v>12</v>
      </c>
      <c r="O12" s="10">
        <v>212</v>
      </c>
      <c r="P12" s="10">
        <v>52</v>
      </c>
      <c r="Q12" s="10">
        <v>0</v>
      </c>
      <c r="R12" s="10">
        <v>0</v>
      </c>
      <c r="S12" s="10">
        <v>0</v>
      </c>
      <c r="T12" s="10">
        <v>5</v>
      </c>
      <c r="U12" s="10">
        <v>0</v>
      </c>
      <c r="V12" s="10">
        <v>56</v>
      </c>
      <c r="W12" s="10">
        <v>0</v>
      </c>
      <c r="X12" s="10">
        <v>3</v>
      </c>
      <c r="Y12" s="10">
        <v>2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134</v>
      </c>
      <c r="AF12" s="10">
        <v>1</v>
      </c>
      <c r="AG12" s="10">
        <v>7</v>
      </c>
      <c r="AH12" s="10">
        <v>2</v>
      </c>
      <c r="AI12" s="10">
        <v>1</v>
      </c>
      <c r="AJ12" s="10">
        <v>1</v>
      </c>
      <c r="AK12" s="10">
        <v>24</v>
      </c>
      <c r="AL12" s="10">
        <v>1</v>
      </c>
      <c r="AM12" s="10">
        <v>0</v>
      </c>
      <c r="AN12" s="10">
        <v>0</v>
      </c>
      <c r="AO12" s="10">
        <v>3</v>
      </c>
      <c r="AP12" s="10">
        <v>9</v>
      </c>
      <c r="AQ12" s="10">
        <v>5</v>
      </c>
      <c r="AR12" s="10">
        <v>705</v>
      </c>
      <c r="AS12" s="10">
        <v>13</v>
      </c>
      <c r="AT12" s="10">
        <v>582</v>
      </c>
      <c r="AU12" s="10">
        <v>879</v>
      </c>
      <c r="AV12" s="10">
        <v>81</v>
      </c>
      <c r="AW12" s="10">
        <v>974</v>
      </c>
      <c r="AX12" s="10">
        <v>61</v>
      </c>
      <c r="AY12" s="10">
        <v>4373</v>
      </c>
      <c r="AZ12" s="15"/>
      <c r="BA12" s="15"/>
    </row>
    <row r="13" spans="1:53" x14ac:dyDescent="0.35">
      <c r="A13" s="3" t="s">
        <v>59</v>
      </c>
      <c r="B13" s="11" t="s">
        <v>60</v>
      </c>
      <c r="C13" s="11">
        <v>0</v>
      </c>
      <c r="D13" s="11">
        <v>29</v>
      </c>
      <c r="E13" s="11">
        <v>38</v>
      </c>
      <c r="F13" s="11">
        <v>0</v>
      </c>
      <c r="G13" s="11">
        <v>75</v>
      </c>
      <c r="H13" s="11">
        <v>0</v>
      </c>
      <c r="I13" s="11">
        <v>3</v>
      </c>
      <c r="J13" s="11">
        <v>377</v>
      </c>
      <c r="K13" s="11">
        <v>31</v>
      </c>
      <c r="L13" s="11">
        <v>0</v>
      </c>
      <c r="M13" s="11">
        <v>18</v>
      </c>
      <c r="N13" s="11">
        <v>40</v>
      </c>
      <c r="O13" s="11">
        <v>202</v>
      </c>
      <c r="P13" s="11">
        <v>122</v>
      </c>
      <c r="Q13" s="11">
        <v>1</v>
      </c>
      <c r="R13" s="11">
        <v>0</v>
      </c>
      <c r="S13" s="11">
        <v>4</v>
      </c>
      <c r="T13" s="11">
        <v>8</v>
      </c>
      <c r="U13" s="11">
        <v>0</v>
      </c>
      <c r="V13" s="11">
        <v>36</v>
      </c>
      <c r="W13" s="11">
        <v>0</v>
      </c>
      <c r="X13" s="11">
        <v>7</v>
      </c>
      <c r="Y13" s="11">
        <v>4</v>
      </c>
      <c r="Z13" s="11">
        <v>2</v>
      </c>
      <c r="AA13" s="11">
        <v>0</v>
      </c>
      <c r="AB13" s="11">
        <v>0</v>
      </c>
      <c r="AC13" s="11">
        <v>0</v>
      </c>
      <c r="AD13" s="11">
        <v>0</v>
      </c>
      <c r="AE13" s="11">
        <v>367</v>
      </c>
      <c r="AF13" s="11">
        <v>7</v>
      </c>
      <c r="AG13" s="11">
        <v>7</v>
      </c>
      <c r="AH13" s="11">
        <v>3</v>
      </c>
      <c r="AI13" s="11">
        <v>0</v>
      </c>
      <c r="AJ13" s="11">
        <v>0</v>
      </c>
      <c r="AK13" s="11">
        <v>32</v>
      </c>
      <c r="AL13" s="11">
        <v>1</v>
      </c>
      <c r="AM13" s="11">
        <v>0</v>
      </c>
      <c r="AN13" s="11">
        <v>0</v>
      </c>
      <c r="AO13" s="11">
        <v>6</v>
      </c>
      <c r="AP13" s="11">
        <v>10</v>
      </c>
      <c r="AQ13" s="11">
        <v>25</v>
      </c>
      <c r="AR13" s="11">
        <v>406</v>
      </c>
      <c r="AS13" s="11">
        <v>67</v>
      </c>
      <c r="AT13" s="11">
        <v>862</v>
      </c>
      <c r="AU13" s="11">
        <v>253</v>
      </c>
      <c r="AV13" s="11">
        <v>100</v>
      </c>
      <c r="AW13" s="11">
        <v>1063</v>
      </c>
      <c r="AX13" s="11">
        <v>107</v>
      </c>
      <c r="AY13" s="11">
        <v>4313</v>
      </c>
      <c r="AZ13" s="15"/>
      <c r="BA13" s="15"/>
    </row>
    <row r="14" spans="1:53" x14ac:dyDescent="0.35">
      <c r="A14" s="5"/>
      <c r="B14" s="9" t="s">
        <v>61</v>
      </c>
      <c r="C14" s="9">
        <v>0</v>
      </c>
      <c r="D14" s="9">
        <v>86</v>
      </c>
      <c r="E14" s="9">
        <v>109</v>
      </c>
      <c r="F14" s="9">
        <v>2</v>
      </c>
      <c r="G14" s="9">
        <v>771</v>
      </c>
      <c r="H14" s="9">
        <v>1</v>
      </c>
      <c r="I14" s="9">
        <v>17</v>
      </c>
      <c r="J14" s="9">
        <v>1579</v>
      </c>
      <c r="K14" s="9">
        <v>104</v>
      </c>
      <c r="L14" s="9">
        <v>4</v>
      </c>
      <c r="M14" s="9">
        <v>102</v>
      </c>
      <c r="N14" s="9">
        <v>79</v>
      </c>
      <c r="O14" s="9">
        <v>565</v>
      </c>
      <c r="P14" s="9">
        <v>296</v>
      </c>
      <c r="Q14" s="9">
        <v>9</v>
      </c>
      <c r="R14" s="9">
        <v>4</v>
      </c>
      <c r="S14" s="9">
        <v>3</v>
      </c>
      <c r="T14" s="9">
        <v>36</v>
      </c>
      <c r="U14" s="9">
        <v>8</v>
      </c>
      <c r="V14" s="9">
        <v>182</v>
      </c>
      <c r="W14" s="9">
        <v>23</v>
      </c>
      <c r="X14" s="9">
        <v>12</v>
      </c>
      <c r="Y14" s="9">
        <v>16</v>
      </c>
      <c r="Z14" s="9">
        <v>2</v>
      </c>
      <c r="AA14" s="9">
        <v>0</v>
      </c>
      <c r="AB14" s="9">
        <v>0</v>
      </c>
      <c r="AC14" s="9">
        <v>0</v>
      </c>
      <c r="AD14" s="9">
        <v>6</v>
      </c>
      <c r="AE14" s="9">
        <v>365</v>
      </c>
      <c r="AF14" s="9">
        <v>31</v>
      </c>
      <c r="AG14" s="9">
        <v>28</v>
      </c>
      <c r="AH14" s="9">
        <v>13</v>
      </c>
      <c r="AI14" s="9">
        <v>3</v>
      </c>
      <c r="AJ14" s="9">
        <v>3</v>
      </c>
      <c r="AK14" s="9">
        <v>199</v>
      </c>
      <c r="AL14" s="9">
        <v>3</v>
      </c>
      <c r="AM14" s="9">
        <v>2</v>
      </c>
      <c r="AN14" s="9">
        <v>0</v>
      </c>
      <c r="AO14" s="9">
        <v>11</v>
      </c>
      <c r="AP14" s="9">
        <v>47</v>
      </c>
      <c r="AQ14" s="9">
        <v>174</v>
      </c>
      <c r="AR14" s="9">
        <v>663</v>
      </c>
      <c r="AS14" s="9">
        <v>104</v>
      </c>
      <c r="AT14" s="9">
        <v>1211</v>
      </c>
      <c r="AU14" s="9">
        <v>340</v>
      </c>
      <c r="AV14" s="9">
        <v>44</v>
      </c>
      <c r="AW14" s="9">
        <v>2086</v>
      </c>
      <c r="AX14" s="9">
        <v>222</v>
      </c>
      <c r="AY14" s="9">
        <v>9565</v>
      </c>
      <c r="AZ14" s="15"/>
      <c r="BA14" s="15"/>
    </row>
    <row r="15" spans="1:53" x14ac:dyDescent="0.35">
      <c r="A15" s="5"/>
      <c r="B15" s="9" t="s">
        <v>62</v>
      </c>
      <c r="C15" s="9">
        <v>0</v>
      </c>
      <c r="D15" s="9">
        <v>11</v>
      </c>
      <c r="E15" s="9">
        <v>32</v>
      </c>
      <c r="F15" s="9">
        <v>0</v>
      </c>
      <c r="G15" s="9">
        <v>89</v>
      </c>
      <c r="H15" s="9">
        <v>0</v>
      </c>
      <c r="I15" s="9">
        <v>2</v>
      </c>
      <c r="J15" s="9">
        <v>167</v>
      </c>
      <c r="K15" s="9">
        <v>25</v>
      </c>
      <c r="L15" s="9">
        <v>3</v>
      </c>
      <c r="M15" s="9">
        <v>35</v>
      </c>
      <c r="N15" s="9">
        <v>20</v>
      </c>
      <c r="O15" s="9">
        <v>125</v>
      </c>
      <c r="P15" s="9">
        <v>71</v>
      </c>
      <c r="Q15" s="9">
        <v>5</v>
      </c>
      <c r="R15" s="9">
        <v>1</v>
      </c>
      <c r="S15" s="9">
        <v>1</v>
      </c>
      <c r="T15" s="9">
        <v>8</v>
      </c>
      <c r="U15" s="9">
        <v>0</v>
      </c>
      <c r="V15" s="9">
        <v>29</v>
      </c>
      <c r="W15" s="9">
        <v>1</v>
      </c>
      <c r="X15" s="9">
        <v>2</v>
      </c>
      <c r="Y15" s="9">
        <v>3</v>
      </c>
      <c r="Z15" s="9">
        <v>1</v>
      </c>
      <c r="AA15" s="9">
        <v>1</v>
      </c>
      <c r="AB15" s="9">
        <v>0</v>
      </c>
      <c r="AC15" s="9">
        <v>0</v>
      </c>
      <c r="AD15" s="9">
        <v>0</v>
      </c>
      <c r="AE15" s="9">
        <v>34</v>
      </c>
      <c r="AF15" s="9">
        <v>5</v>
      </c>
      <c r="AG15" s="9">
        <v>7</v>
      </c>
      <c r="AH15" s="9">
        <v>1</v>
      </c>
      <c r="AI15" s="9">
        <v>0</v>
      </c>
      <c r="AJ15" s="9">
        <v>0</v>
      </c>
      <c r="AK15" s="9">
        <v>27</v>
      </c>
      <c r="AL15" s="9">
        <v>0</v>
      </c>
      <c r="AM15" s="9">
        <v>1</v>
      </c>
      <c r="AN15" s="9">
        <v>0</v>
      </c>
      <c r="AO15" s="9">
        <v>9</v>
      </c>
      <c r="AP15" s="9">
        <v>11</v>
      </c>
      <c r="AQ15" s="9">
        <v>10</v>
      </c>
      <c r="AR15" s="9">
        <v>27</v>
      </c>
      <c r="AS15" s="9">
        <v>19</v>
      </c>
      <c r="AT15" s="9">
        <v>115</v>
      </c>
      <c r="AU15" s="9">
        <v>32</v>
      </c>
      <c r="AV15" s="9">
        <v>5</v>
      </c>
      <c r="AW15" s="9">
        <v>408</v>
      </c>
      <c r="AX15" s="9">
        <v>43</v>
      </c>
      <c r="AY15" s="9">
        <v>1386</v>
      </c>
      <c r="AZ15" s="15"/>
      <c r="BA15" s="15"/>
    </row>
    <row r="16" spans="1:53" x14ac:dyDescent="0.35">
      <c r="A16" s="5"/>
      <c r="B16" s="9" t="s">
        <v>63</v>
      </c>
      <c r="C16" s="9">
        <v>0</v>
      </c>
      <c r="D16" s="9">
        <v>41</v>
      </c>
      <c r="E16" s="9">
        <v>19</v>
      </c>
      <c r="F16" s="9">
        <v>0</v>
      </c>
      <c r="G16" s="9">
        <v>184</v>
      </c>
      <c r="H16" s="9">
        <v>1</v>
      </c>
      <c r="I16" s="9">
        <v>3</v>
      </c>
      <c r="J16" s="9">
        <v>662</v>
      </c>
      <c r="K16" s="9">
        <v>30</v>
      </c>
      <c r="L16" s="9">
        <v>5</v>
      </c>
      <c r="M16" s="9">
        <v>25</v>
      </c>
      <c r="N16" s="9">
        <v>21</v>
      </c>
      <c r="O16" s="9">
        <v>122</v>
      </c>
      <c r="P16" s="9">
        <v>98</v>
      </c>
      <c r="Q16" s="9">
        <v>1</v>
      </c>
      <c r="R16" s="9">
        <v>0</v>
      </c>
      <c r="S16" s="9">
        <v>1</v>
      </c>
      <c r="T16" s="9">
        <v>21</v>
      </c>
      <c r="U16" s="9">
        <v>0</v>
      </c>
      <c r="V16" s="9">
        <v>109</v>
      </c>
      <c r="W16" s="9">
        <v>5</v>
      </c>
      <c r="X16" s="9">
        <v>0</v>
      </c>
      <c r="Y16" s="9">
        <v>2</v>
      </c>
      <c r="Z16" s="9">
        <v>0</v>
      </c>
      <c r="AA16" s="9">
        <v>0</v>
      </c>
      <c r="AB16" s="9">
        <v>0</v>
      </c>
      <c r="AC16" s="9">
        <v>0</v>
      </c>
      <c r="AD16" s="9">
        <v>2</v>
      </c>
      <c r="AE16" s="9">
        <v>59</v>
      </c>
      <c r="AF16" s="9">
        <v>13</v>
      </c>
      <c r="AG16" s="9">
        <v>11</v>
      </c>
      <c r="AH16" s="9">
        <v>9</v>
      </c>
      <c r="AI16" s="9">
        <v>1</v>
      </c>
      <c r="AJ16" s="9">
        <v>0</v>
      </c>
      <c r="AK16" s="9">
        <v>86</v>
      </c>
      <c r="AL16" s="9">
        <v>5</v>
      </c>
      <c r="AM16" s="9">
        <v>1</v>
      </c>
      <c r="AN16" s="9">
        <v>0</v>
      </c>
      <c r="AO16" s="9">
        <v>7</v>
      </c>
      <c r="AP16" s="9">
        <v>12</v>
      </c>
      <c r="AQ16" s="9">
        <v>45</v>
      </c>
      <c r="AR16" s="9">
        <v>197</v>
      </c>
      <c r="AS16" s="9">
        <v>36</v>
      </c>
      <c r="AT16" s="9">
        <v>539</v>
      </c>
      <c r="AU16" s="9">
        <v>105</v>
      </c>
      <c r="AV16" s="9">
        <v>19</v>
      </c>
      <c r="AW16" s="9">
        <v>765</v>
      </c>
      <c r="AX16" s="9">
        <v>64</v>
      </c>
      <c r="AY16" s="9">
        <v>3326</v>
      </c>
      <c r="AZ16" s="15"/>
      <c r="BA16" s="15"/>
    </row>
    <row r="17" spans="1:53" x14ac:dyDescent="0.35">
      <c r="A17" s="4"/>
      <c r="B17" s="10" t="s">
        <v>64</v>
      </c>
      <c r="C17" s="10">
        <v>0</v>
      </c>
      <c r="D17" s="10">
        <v>88</v>
      </c>
      <c r="E17" s="10">
        <v>194</v>
      </c>
      <c r="F17" s="10">
        <v>3</v>
      </c>
      <c r="G17" s="10">
        <v>1010</v>
      </c>
      <c r="H17" s="10">
        <v>5</v>
      </c>
      <c r="I17" s="10">
        <v>16</v>
      </c>
      <c r="J17" s="10">
        <v>1380</v>
      </c>
      <c r="K17" s="10">
        <v>252</v>
      </c>
      <c r="L17" s="10">
        <v>1</v>
      </c>
      <c r="M17" s="10">
        <v>138</v>
      </c>
      <c r="N17" s="10">
        <v>66</v>
      </c>
      <c r="O17" s="10">
        <v>729</v>
      </c>
      <c r="P17" s="10">
        <v>465</v>
      </c>
      <c r="Q17" s="10">
        <v>16</v>
      </c>
      <c r="R17" s="10">
        <v>1</v>
      </c>
      <c r="S17" s="10">
        <v>6</v>
      </c>
      <c r="T17" s="10">
        <v>317</v>
      </c>
      <c r="U17" s="10">
        <v>11</v>
      </c>
      <c r="V17" s="10">
        <v>343</v>
      </c>
      <c r="W17" s="10">
        <v>23</v>
      </c>
      <c r="X17" s="10">
        <v>9</v>
      </c>
      <c r="Y17" s="10">
        <v>18</v>
      </c>
      <c r="Z17" s="10">
        <v>1</v>
      </c>
      <c r="AA17" s="10">
        <v>0</v>
      </c>
      <c r="AB17" s="10">
        <v>0</v>
      </c>
      <c r="AC17" s="10">
        <v>2</v>
      </c>
      <c r="AD17" s="10">
        <v>13</v>
      </c>
      <c r="AE17" s="10">
        <v>782</v>
      </c>
      <c r="AF17" s="10">
        <v>36</v>
      </c>
      <c r="AG17" s="10">
        <v>74</v>
      </c>
      <c r="AH17" s="10">
        <v>31</v>
      </c>
      <c r="AI17" s="10">
        <v>3</v>
      </c>
      <c r="AJ17" s="10">
        <v>0</v>
      </c>
      <c r="AK17" s="10">
        <v>230</v>
      </c>
      <c r="AL17" s="10">
        <v>7</v>
      </c>
      <c r="AM17" s="10">
        <v>3</v>
      </c>
      <c r="AN17" s="10">
        <v>0</v>
      </c>
      <c r="AO17" s="10">
        <v>45</v>
      </c>
      <c r="AP17" s="10">
        <v>219</v>
      </c>
      <c r="AQ17" s="10">
        <v>159</v>
      </c>
      <c r="AR17" s="10">
        <v>779</v>
      </c>
      <c r="AS17" s="10">
        <v>463</v>
      </c>
      <c r="AT17" s="10">
        <v>981</v>
      </c>
      <c r="AU17" s="10">
        <v>550</v>
      </c>
      <c r="AV17" s="10">
        <v>69</v>
      </c>
      <c r="AW17" s="10">
        <v>6098</v>
      </c>
      <c r="AX17" s="10">
        <v>349</v>
      </c>
      <c r="AY17" s="10">
        <v>15985</v>
      </c>
      <c r="AZ17" s="15"/>
      <c r="BA17" s="15"/>
    </row>
    <row r="18" spans="1:53" x14ac:dyDescent="0.35">
      <c r="A18" s="3" t="s">
        <v>65</v>
      </c>
      <c r="B18" s="11" t="s">
        <v>66</v>
      </c>
      <c r="C18" s="11">
        <v>0</v>
      </c>
      <c r="D18" s="11">
        <v>16</v>
      </c>
      <c r="E18" s="11">
        <v>113</v>
      </c>
      <c r="F18" s="11">
        <v>0</v>
      </c>
      <c r="G18" s="11">
        <v>481</v>
      </c>
      <c r="H18" s="11">
        <v>1</v>
      </c>
      <c r="I18" s="11">
        <v>9</v>
      </c>
      <c r="J18" s="11">
        <v>896</v>
      </c>
      <c r="K18" s="11">
        <v>73</v>
      </c>
      <c r="L18" s="11">
        <v>2</v>
      </c>
      <c r="M18" s="11">
        <v>95</v>
      </c>
      <c r="N18" s="11">
        <v>15</v>
      </c>
      <c r="O18" s="11">
        <v>483</v>
      </c>
      <c r="P18" s="11">
        <v>173</v>
      </c>
      <c r="Q18" s="11">
        <v>6</v>
      </c>
      <c r="R18" s="11">
        <v>0</v>
      </c>
      <c r="S18" s="11">
        <v>10</v>
      </c>
      <c r="T18" s="11">
        <v>20</v>
      </c>
      <c r="U18" s="11">
        <v>0</v>
      </c>
      <c r="V18" s="11">
        <v>101</v>
      </c>
      <c r="W18" s="11">
        <v>4</v>
      </c>
      <c r="X18" s="11">
        <v>2</v>
      </c>
      <c r="Y18" s="11">
        <v>5</v>
      </c>
      <c r="Z18" s="11">
        <v>0</v>
      </c>
      <c r="AA18" s="11">
        <v>0</v>
      </c>
      <c r="AB18" s="11">
        <v>0</v>
      </c>
      <c r="AC18" s="11">
        <v>0</v>
      </c>
      <c r="AD18" s="11">
        <v>2</v>
      </c>
      <c r="AE18" s="11">
        <v>441</v>
      </c>
      <c r="AF18" s="11">
        <v>10</v>
      </c>
      <c r="AG18" s="11">
        <v>30</v>
      </c>
      <c r="AH18" s="11">
        <v>8</v>
      </c>
      <c r="AI18" s="11">
        <v>0</v>
      </c>
      <c r="AJ18" s="11">
        <v>0</v>
      </c>
      <c r="AK18" s="11">
        <v>36</v>
      </c>
      <c r="AL18" s="11">
        <v>10</v>
      </c>
      <c r="AM18" s="11">
        <v>2</v>
      </c>
      <c r="AN18" s="11">
        <v>0</v>
      </c>
      <c r="AO18" s="11">
        <v>4</v>
      </c>
      <c r="AP18" s="11">
        <v>25</v>
      </c>
      <c r="AQ18" s="11">
        <v>86</v>
      </c>
      <c r="AR18" s="11">
        <v>622</v>
      </c>
      <c r="AS18" s="11">
        <v>42</v>
      </c>
      <c r="AT18" s="11">
        <v>458</v>
      </c>
      <c r="AU18" s="11">
        <v>350</v>
      </c>
      <c r="AV18" s="11">
        <v>18</v>
      </c>
      <c r="AW18" s="11">
        <v>1347</v>
      </c>
      <c r="AX18" s="11">
        <v>112</v>
      </c>
      <c r="AY18" s="11">
        <v>6108</v>
      </c>
      <c r="AZ18" s="15"/>
      <c r="BA18" s="15"/>
    </row>
    <row r="19" spans="1:53" x14ac:dyDescent="0.35">
      <c r="A19" s="5"/>
      <c r="B19" s="9" t="s">
        <v>67</v>
      </c>
      <c r="C19" s="9">
        <v>0</v>
      </c>
      <c r="D19" s="9">
        <v>76</v>
      </c>
      <c r="E19" s="9">
        <v>243</v>
      </c>
      <c r="F19" s="9">
        <v>0</v>
      </c>
      <c r="G19" s="9">
        <v>443</v>
      </c>
      <c r="H19" s="9">
        <v>4</v>
      </c>
      <c r="I19" s="9">
        <v>8</v>
      </c>
      <c r="J19" s="9">
        <v>844</v>
      </c>
      <c r="K19" s="9">
        <v>254</v>
      </c>
      <c r="L19" s="9">
        <v>4</v>
      </c>
      <c r="M19" s="9">
        <v>157</v>
      </c>
      <c r="N19" s="9">
        <v>28</v>
      </c>
      <c r="O19" s="9">
        <v>493</v>
      </c>
      <c r="P19" s="9">
        <v>371</v>
      </c>
      <c r="Q19" s="9">
        <v>4</v>
      </c>
      <c r="R19" s="9">
        <v>0</v>
      </c>
      <c r="S19" s="9">
        <v>5</v>
      </c>
      <c r="T19" s="9">
        <v>40</v>
      </c>
      <c r="U19" s="9">
        <v>2</v>
      </c>
      <c r="V19" s="9">
        <v>103</v>
      </c>
      <c r="W19" s="9">
        <v>0</v>
      </c>
      <c r="X19" s="9">
        <v>15</v>
      </c>
      <c r="Y19" s="9">
        <v>4</v>
      </c>
      <c r="Z19" s="9">
        <v>1</v>
      </c>
      <c r="AA19" s="9">
        <v>0</v>
      </c>
      <c r="AB19" s="9">
        <v>0</v>
      </c>
      <c r="AC19" s="9">
        <v>0</v>
      </c>
      <c r="AD19" s="9">
        <v>2</v>
      </c>
      <c r="AE19" s="9">
        <v>273</v>
      </c>
      <c r="AF19" s="9">
        <v>16</v>
      </c>
      <c r="AG19" s="9">
        <v>28</v>
      </c>
      <c r="AH19" s="9">
        <v>17</v>
      </c>
      <c r="AI19" s="9">
        <v>3</v>
      </c>
      <c r="AJ19" s="9">
        <v>0</v>
      </c>
      <c r="AK19" s="9">
        <v>112</v>
      </c>
      <c r="AL19" s="9">
        <v>9</v>
      </c>
      <c r="AM19" s="9">
        <v>4</v>
      </c>
      <c r="AN19" s="9">
        <v>0</v>
      </c>
      <c r="AO19" s="9">
        <v>9</v>
      </c>
      <c r="AP19" s="9">
        <v>52</v>
      </c>
      <c r="AQ19" s="9">
        <v>109</v>
      </c>
      <c r="AR19" s="9">
        <v>658</v>
      </c>
      <c r="AS19" s="9">
        <v>104</v>
      </c>
      <c r="AT19" s="9">
        <v>552</v>
      </c>
      <c r="AU19" s="9">
        <v>371</v>
      </c>
      <c r="AV19" s="9">
        <v>27</v>
      </c>
      <c r="AW19" s="9">
        <v>2751</v>
      </c>
      <c r="AX19" s="9">
        <v>171</v>
      </c>
      <c r="AY19" s="9">
        <v>8367</v>
      </c>
      <c r="AZ19" s="15"/>
      <c r="BA19" s="15"/>
    </row>
    <row r="20" spans="1:53" x14ac:dyDescent="0.35">
      <c r="A20" s="5"/>
      <c r="B20" s="9" t="s">
        <v>68</v>
      </c>
      <c r="C20" s="9">
        <v>0</v>
      </c>
      <c r="D20" s="9">
        <v>43</v>
      </c>
      <c r="E20" s="9">
        <v>203</v>
      </c>
      <c r="F20" s="9">
        <v>1</v>
      </c>
      <c r="G20" s="9">
        <v>535</v>
      </c>
      <c r="H20" s="9">
        <v>5</v>
      </c>
      <c r="I20" s="9">
        <v>11</v>
      </c>
      <c r="J20" s="9">
        <v>647</v>
      </c>
      <c r="K20" s="9">
        <v>231</v>
      </c>
      <c r="L20" s="9">
        <v>2</v>
      </c>
      <c r="M20" s="9">
        <v>189</v>
      </c>
      <c r="N20" s="9">
        <v>17</v>
      </c>
      <c r="O20" s="9">
        <v>485</v>
      </c>
      <c r="P20" s="9">
        <v>290</v>
      </c>
      <c r="Q20" s="9">
        <v>19</v>
      </c>
      <c r="R20" s="9">
        <v>0</v>
      </c>
      <c r="S20" s="9">
        <v>11</v>
      </c>
      <c r="T20" s="9">
        <v>107</v>
      </c>
      <c r="U20" s="9">
        <v>5</v>
      </c>
      <c r="V20" s="9">
        <v>209</v>
      </c>
      <c r="W20" s="9">
        <v>4</v>
      </c>
      <c r="X20" s="9">
        <v>3</v>
      </c>
      <c r="Y20" s="9">
        <v>3</v>
      </c>
      <c r="Z20" s="9">
        <v>1</v>
      </c>
      <c r="AA20" s="9">
        <v>5</v>
      </c>
      <c r="AB20" s="9">
        <v>0</v>
      </c>
      <c r="AC20" s="9">
        <v>0</v>
      </c>
      <c r="AD20" s="9">
        <v>6</v>
      </c>
      <c r="AE20" s="9">
        <v>211</v>
      </c>
      <c r="AF20" s="9">
        <v>35</v>
      </c>
      <c r="AG20" s="9">
        <v>41</v>
      </c>
      <c r="AH20" s="9">
        <v>19</v>
      </c>
      <c r="AI20" s="9">
        <v>1</v>
      </c>
      <c r="AJ20" s="9">
        <v>2</v>
      </c>
      <c r="AK20" s="9">
        <v>136</v>
      </c>
      <c r="AL20" s="9">
        <v>13</v>
      </c>
      <c r="AM20" s="9">
        <v>0</v>
      </c>
      <c r="AN20" s="9">
        <v>2</v>
      </c>
      <c r="AO20" s="9">
        <v>71</v>
      </c>
      <c r="AP20" s="9">
        <v>82</v>
      </c>
      <c r="AQ20" s="9">
        <v>124</v>
      </c>
      <c r="AR20" s="9">
        <v>412</v>
      </c>
      <c r="AS20" s="9">
        <v>138</v>
      </c>
      <c r="AT20" s="9">
        <v>449</v>
      </c>
      <c r="AU20" s="9">
        <v>362</v>
      </c>
      <c r="AV20" s="9">
        <v>53</v>
      </c>
      <c r="AW20" s="9">
        <v>3802</v>
      </c>
      <c r="AX20" s="9">
        <v>288</v>
      </c>
      <c r="AY20" s="9">
        <v>9273</v>
      </c>
      <c r="AZ20" s="15"/>
      <c r="BA20" s="15"/>
    </row>
    <row r="21" spans="1:53" x14ac:dyDescent="0.35">
      <c r="A21" s="5"/>
      <c r="B21" s="9" t="s">
        <v>69</v>
      </c>
      <c r="C21" s="9">
        <v>0</v>
      </c>
      <c r="D21" s="9">
        <v>143</v>
      </c>
      <c r="E21" s="9">
        <v>64</v>
      </c>
      <c r="F21" s="9">
        <v>0</v>
      </c>
      <c r="G21" s="9">
        <v>168</v>
      </c>
      <c r="H21" s="9">
        <v>0</v>
      </c>
      <c r="I21" s="9">
        <v>1</v>
      </c>
      <c r="J21" s="9">
        <v>682</v>
      </c>
      <c r="K21" s="9">
        <v>27</v>
      </c>
      <c r="L21" s="9">
        <v>1</v>
      </c>
      <c r="M21" s="9">
        <v>26</v>
      </c>
      <c r="N21" s="9">
        <v>18</v>
      </c>
      <c r="O21" s="9">
        <v>224</v>
      </c>
      <c r="P21" s="9">
        <v>54</v>
      </c>
      <c r="Q21" s="9">
        <v>1</v>
      </c>
      <c r="R21" s="9">
        <v>0</v>
      </c>
      <c r="S21" s="9">
        <v>1</v>
      </c>
      <c r="T21" s="9">
        <v>5</v>
      </c>
      <c r="U21" s="9">
        <v>0</v>
      </c>
      <c r="V21" s="9">
        <v>111</v>
      </c>
      <c r="W21" s="9">
        <v>14</v>
      </c>
      <c r="X21" s="9">
        <v>2</v>
      </c>
      <c r="Y21" s="9">
        <v>11</v>
      </c>
      <c r="Z21" s="9">
        <v>0</v>
      </c>
      <c r="AA21" s="9">
        <v>0</v>
      </c>
      <c r="AB21" s="9">
        <v>0</v>
      </c>
      <c r="AC21" s="9">
        <v>0</v>
      </c>
      <c r="AD21" s="9">
        <v>5</v>
      </c>
      <c r="AE21" s="9">
        <v>221</v>
      </c>
      <c r="AF21" s="9">
        <v>8</v>
      </c>
      <c r="AG21" s="9">
        <v>9</v>
      </c>
      <c r="AH21" s="9">
        <v>13</v>
      </c>
      <c r="AI21" s="9">
        <v>0</v>
      </c>
      <c r="AJ21" s="9">
        <v>0</v>
      </c>
      <c r="AK21" s="9">
        <v>13</v>
      </c>
      <c r="AL21" s="9">
        <v>1</v>
      </c>
      <c r="AM21" s="9">
        <v>0</v>
      </c>
      <c r="AN21" s="9">
        <v>0</v>
      </c>
      <c r="AO21" s="9">
        <v>20</v>
      </c>
      <c r="AP21" s="9">
        <v>6</v>
      </c>
      <c r="AQ21" s="9">
        <v>14</v>
      </c>
      <c r="AR21" s="9">
        <v>90</v>
      </c>
      <c r="AS21" s="9">
        <v>11</v>
      </c>
      <c r="AT21" s="9">
        <v>947</v>
      </c>
      <c r="AU21" s="9">
        <v>269</v>
      </c>
      <c r="AV21" s="9">
        <v>16</v>
      </c>
      <c r="AW21" s="9">
        <v>731</v>
      </c>
      <c r="AX21" s="9">
        <v>66</v>
      </c>
      <c r="AY21" s="9">
        <v>3993</v>
      </c>
      <c r="AZ21" s="15"/>
      <c r="BA21" s="15"/>
    </row>
    <row r="22" spans="1:53" x14ac:dyDescent="0.35">
      <c r="A22" s="5"/>
      <c r="B22" s="9" t="s">
        <v>70</v>
      </c>
      <c r="C22" s="9">
        <v>0</v>
      </c>
      <c r="D22" s="9">
        <v>16</v>
      </c>
      <c r="E22" s="9">
        <v>38</v>
      </c>
      <c r="F22" s="9">
        <v>1</v>
      </c>
      <c r="G22" s="9">
        <v>308</v>
      </c>
      <c r="H22" s="9">
        <v>0</v>
      </c>
      <c r="I22" s="9">
        <v>0</v>
      </c>
      <c r="J22" s="9">
        <v>184</v>
      </c>
      <c r="K22" s="9">
        <v>131</v>
      </c>
      <c r="L22" s="9">
        <v>0</v>
      </c>
      <c r="M22" s="9">
        <v>29</v>
      </c>
      <c r="N22" s="9">
        <v>21</v>
      </c>
      <c r="O22" s="9">
        <v>104</v>
      </c>
      <c r="P22" s="9">
        <v>47</v>
      </c>
      <c r="Q22" s="9">
        <v>2</v>
      </c>
      <c r="R22" s="9">
        <v>2</v>
      </c>
      <c r="S22" s="9">
        <v>3</v>
      </c>
      <c r="T22" s="9">
        <v>15</v>
      </c>
      <c r="U22" s="9">
        <v>0</v>
      </c>
      <c r="V22" s="9">
        <v>69</v>
      </c>
      <c r="W22" s="9">
        <v>0</v>
      </c>
      <c r="X22" s="9">
        <v>0</v>
      </c>
      <c r="Y22" s="9">
        <v>6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376</v>
      </c>
      <c r="AF22" s="9">
        <v>8</v>
      </c>
      <c r="AG22" s="9">
        <v>16</v>
      </c>
      <c r="AH22" s="9">
        <v>5</v>
      </c>
      <c r="AI22" s="9">
        <v>2</v>
      </c>
      <c r="AJ22" s="9">
        <v>1</v>
      </c>
      <c r="AK22" s="9">
        <v>28</v>
      </c>
      <c r="AL22" s="9">
        <v>5</v>
      </c>
      <c r="AM22" s="9">
        <v>1</v>
      </c>
      <c r="AN22" s="9">
        <v>0</v>
      </c>
      <c r="AO22" s="9">
        <v>6</v>
      </c>
      <c r="AP22" s="9">
        <v>15</v>
      </c>
      <c r="AQ22" s="9">
        <v>11</v>
      </c>
      <c r="AR22" s="9">
        <v>31</v>
      </c>
      <c r="AS22" s="9">
        <v>36</v>
      </c>
      <c r="AT22" s="9">
        <v>196</v>
      </c>
      <c r="AU22" s="9">
        <v>67</v>
      </c>
      <c r="AV22" s="9">
        <v>5</v>
      </c>
      <c r="AW22" s="9">
        <v>413</v>
      </c>
      <c r="AX22" s="9">
        <v>49</v>
      </c>
      <c r="AY22" s="9">
        <v>2247</v>
      </c>
      <c r="AZ22" s="15"/>
      <c r="BA22" s="15"/>
    </row>
    <row r="23" spans="1:53" x14ac:dyDescent="0.35">
      <c r="A23" s="5"/>
      <c r="B23" s="9" t="s">
        <v>71</v>
      </c>
      <c r="C23" s="9">
        <v>0</v>
      </c>
      <c r="D23" s="9">
        <v>38</v>
      </c>
      <c r="E23" s="9">
        <v>98</v>
      </c>
      <c r="F23" s="9">
        <v>0</v>
      </c>
      <c r="G23" s="9">
        <v>279</v>
      </c>
      <c r="H23" s="9">
        <v>0</v>
      </c>
      <c r="I23" s="9">
        <v>0</v>
      </c>
      <c r="J23" s="9">
        <v>777</v>
      </c>
      <c r="K23" s="9">
        <v>88</v>
      </c>
      <c r="L23" s="9">
        <v>1</v>
      </c>
      <c r="M23" s="9">
        <v>75</v>
      </c>
      <c r="N23" s="9">
        <v>50</v>
      </c>
      <c r="O23" s="9">
        <v>246</v>
      </c>
      <c r="P23" s="9">
        <v>135</v>
      </c>
      <c r="Q23" s="9">
        <v>3</v>
      </c>
      <c r="R23" s="9">
        <v>1</v>
      </c>
      <c r="S23" s="9">
        <v>1</v>
      </c>
      <c r="T23" s="9">
        <v>15</v>
      </c>
      <c r="U23" s="9">
        <v>0</v>
      </c>
      <c r="V23" s="9">
        <v>83</v>
      </c>
      <c r="W23" s="9">
        <v>6</v>
      </c>
      <c r="X23" s="9">
        <v>5</v>
      </c>
      <c r="Y23" s="9">
        <v>14</v>
      </c>
      <c r="Z23" s="9">
        <v>0</v>
      </c>
      <c r="AA23" s="9">
        <v>0</v>
      </c>
      <c r="AB23" s="9">
        <v>0</v>
      </c>
      <c r="AC23" s="9">
        <v>1</v>
      </c>
      <c r="AD23" s="9">
        <v>1</v>
      </c>
      <c r="AE23" s="9">
        <v>481</v>
      </c>
      <c r="AF23" s="9">
        <v>34</v>
      </c>
      <c r="AG23" s="9">
        <v>13</v>
      </c>
      <c r="AH23" s="9">
        <v>9</v>
      </c>
      <c r="AI23" s="9">
        <v>1</v>
      </c>
      <c r="AJ23" s="9">
        <v>0</v>
      </c>
      <c r="AK23" s="9">
        <v>34</v>
      </c>
      <c r="AL23" s="9">
        <v>1</v>
      </c>
      <c r="AM23" s="9">
        <v>3</v>
      </c>
      <c r="AN23" s="9">
        <v>0</v>
      </c>
      <c r="AO23" s="9">
        <v>9</v>
      </c>
      <c r="AP23" s="9">
        <v>28</v>
      </c>
      <c r="AQ23" s="9">
        <v>42</v>
      </c>
      <c r="AR23" s="9">
        <v>79</v>
      </c>
      <c r="AS23" s="9">
        <v>46</v>
      </c>
      <c r="AT23" s="9">
        <v>507</v>
      </c>
      <c r="AU23" s="9">
        <v>102</v>
      </c>
      <c r="AV23" s="9">
        <v>6</v>
      </c>
      <c r="AW23" s="9">
        <v>1001</v>
      </c>
      <c r="AX23" s="9">
        <v>186</v>
      </c>
      <c r="AY23" s="9">
        <v>4499</v>
      </c>
      <c r="AZ23" s="15"/>
      <c r="BA23" s="15"/>
    </row>
    <row r="24" spans="1:53" x14ac:dyDescent="0.35">
      <c r="A24" s="5"/>
      <c r="B24" s="9" t="s">
        <v>72</v>
      </c>
      <c r="C24" s="9">
        <v>0</v>
      </c>
      <c r="D24" s="9">
        <v>77</v>
      </c>
      <c r="E24" s="9">
        <v>127</v>
      </c>
      <c r="F24" s="9">
        <v>1</v>
      </c>
      <c r="G24" s="9">
        <v>173</v>
      </c>
      <c r="H24" s="9">
        <v>1</v>
      </c>
      <c r="I24" s="9">
        <v>9</v>
      </c>
      <c r="J24" s="9">
        <v>709</v>
      </c>
      <c r="K24" s="9">
        <v>41</v>
      </c>
      <c r="L24" s="9">
        <v>4</v>
      </c>
      <c r="M24" s="9">
        <v>49</v>
      </c>
      <c r="N24" s="9">
        <v>30</v>
      </c>
      <c r="O24" s="9">
        <v>304</v>
      </c>
      <c r="P24" s="9">
        <v>107</v>
      </c>
      <c r="Q24" s="9">
        <v>4</v>
      </c>
      <c r="R24" s="9">
        <v>2</v>
      </c>
      <c r="S24" s="9">
        <v>0</v>
      </c>
      <c r="T24" s="9">
        <v>19</v>
      </c>
      <c r="U24" s="9">
        <v>0</v>
      </c>
      <c r="V24" s="9">
        <v>85</v>
      </c>
      <c r="W24" s="9">
        <v>29</v>
      </c>
      <c r="X24" s="9">
        <v>3</v>
      </c>
      <c r="Y24" s="9">
        <v>70</v>
      </c>
      <c r="Z24" s="9">
        <v>2</v>
      </c>
      <c r="AA24" s="9">
        <v>0</v>
      </c>
      <c r="AB24" s="9">
        <v>0</v>
      </c>
      <c r="AC24" s="9">
        <v>0</v>
      </c>
      <c r="AD24" s="9">
        <v>0</v>
      </c>
      <c r="AE24" s="9">
        <v>87</v>
      </c>
      <c r="AF24" s="9">
        <v>26</v>
      </c>
      <c r="AG24" s="9">
        <v>17</v>
      </c>
      <c r="AH24" s="9">
        <v>5</v>
      </c>
      <c r="AI24" s="9">
        <v>0</v>
      </c>
      <c r="AJ24" s="9">
        <v>0</v>
      </c>
      <c r="AK24" s="9">
        <v>63</v>
      </c>
      <c r="AL24" s="9">
        <v>3</v>
      </c>
      <c r="AM24" s="9">
        <v>1</v>
      </c>
      <c r="AN24" s="9">
        <v>0</v>
      </c>
      <c r="AO24" s="9">
        <v>15</v>
      </c>
      <c r="AP24" s="9">
        <v>34</v>
      </c>
      <c r="AQ24" s="9">
        <v>49</v>
      </c>
      <c r="AR24" s="9">
        <v>291</v>
      </c>
      <c r="AS24" s="9">
        <v>8</v>
      </c>
      <c r="AT24" s="9">
        <v>1007</v>
      </c>
      <c r="AU24" s="9">
        <v>254</v>
      </c>
      <c r="AV24" s="9">
        <v>18</v>
      </c>
      <c r="AW24" s="9">
        <v>633</v>
      </c>
      <c r="AX24" s="9">
        <v>62</v>
      </c>
      <c r="AY24" s="9">
        <v>4419</v>
      </c>
      <c r="AZ24" s="15"/>
      <c r="BA24" s="15"/>
    </row>
    <row r="25" spans="1:53" x14ac:dyDescent="0.35">
      <c r="A25" s="5"/>
      <c r="B25" s="9" t="s">
        <v>73</v>
      </c>
      <c r="C25" s="9">
        <v>0</v>
      </c>
      <c r="D25" s="9">
        <v>59</v>
      </c>
      <c r="E25" s="9">
        <v>68</v>
      </c>
      <c r="F25" s="9">
        <v>3</v>
      </c>
      <c r="G25" s="9">
        <v>136</v>
      </c>
      <c r="H25" s="9">
        <v>0</v>
      </c>
      <c r="I25" s="9">
        <v>4</v>
      </c>
      <c r="J25" s="9">
        <v>481</v>
      </c>
      <c r="K25" s="9">
        <v>33</v>
      </c>
      <c r="L25" s="9">
        <v>5</v>
      </c>
      <c r="M25" s="9">
        <v>28</v>
      </c>
      <c r="N25" s="9">
        <v>26</v>
      </c>
      <c r="O25" s="9">
        <v>254</v>
      </c>
      <c r="P25" s="9">
        <v>56</v>
      </c>
      <c r="Q25" s="9">
        <v>4</v>
      </c>
      <c r="R25" s="9">
        <v>0</v>
      </c>
      <c r="S25" s="9">
        <v>4</v>
      </c>
      <c r="T25" s="9">
        <v>1</v>
      </c>
      <c r="U25" s="9">
        <v>0</v>
      </c>
      <c r="V25" s="9">
        <v>71</v>
      </c>
      <c r="W25" s="9">
        <v>9</v>
      </c>
      <c r="X25" s="9">
        <v>3</v>
      </c>
      <c r="Y25" s="9">
        <v>26</v>
      </c>
      <c r="Z25" s="9">
        <v>1</v>
      </c>
      <c r="AA25" s="9">
        <v>0</v>
      </c>
      <c r="AB25" s="9">
        <v>0</v>
      </c>
      <c r="AC25" s="9">
        <v>0</v>
      </c>
      <c r="AD25" s="9">
        <v>2</v>
      </c>
      <c r="AE25" s="9">
        <v>82</v>
      </c>
      <c r="AF25" s="9">
        <v>15</v>
      </c>
      <c r="AG25" s="9">
        <v>11</v>
      </c>
      <c r="AH25" s="9">
        <v>11</v>
      </c>
      <c r="AI25" s="9">
        <v>0</v>
      </c>
      <c r="AJ25" s="9">
        <v>0</v>
      </c>
      <c r="AK25" s="9">
        <v>33</v>
      </c>
      <c r="AL25" s="9">
        <v>1</v>
      </c>
      <c r="AM25" s="9">
        <v>0</v>
      </c>
      <c r="AN25" s="9">
        <v>0</v>
      </c>
      <c r="AO25" s="9">
        <v>5</v>
      </c>
      <c r="AP25" s="9">
        <v>10</v>
      </c>
      <c r="AQ25" s="9">
        <v>28</v>
      </c>
      <c r="AR25" s="9">
        <v>122</v>
      </c>
      <c r="AS25" s="9">
        <v>14</v>
      </c>
      <c r="AT25" s="9">
        <v>746</v>
      </c>
      <c r="AU25" s="9">
        <v>128</v>
      </c>
      <c r="AV25" s="9">
        <v>28</v>
      </c>
      <c r="AW25" s="9">
        <v>523</v>
      </c>
      <c r="AX25" s="9">
        <v>35</v>
      </c>
      <c r="AY25" s="9">
        <v>3066</v>
      </c>
      <c r="AZ25" s="15"/>
      <c r="BA25" s="15"/>
    </row>
    <row r="26" spans="1:53" x14ac:dyDescent="0.35">
      <c r="A26" s="5"/>
      <c r="B26" s="9" t="s">
        <v>74</v>
      </c>
      <c r="C26" s="9">
        <v>0</v>
      </c>
      <c r="D26" s="9">
        <v>2</v>
      </c>
      <c r="E26" s="9">
        <v>0</v>
      </c>
      <c r="F26" s="9">
        <v>0</v>
      </c>
      <c r="G26" s="9">
        <v>3</v>
      </c>
      <c r="H26" s="9">
        <v>0</v>
      </c>
      <c r="I26" s="9">
        <v>0</v>
      </c>
      <c r="J26" s="9">
        <v>19</v>
      </c>
      <c r="K26" s="9">
        <v>0</v>
      </c>
      <c r="L26" s="9">
        <v>0</v>
      </c>
      <c r="M26" s="9">
        <v>3</v>
      </c>
      <c r="N26" s="9">
        <v>2</v>
      </c>
      <c r="O26" s="9">
        <v>11</v>
      </c>
      <c r="P26" s="9">
        <v>2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6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2</v>
      </c>
      <c r="AP26" s="9">
        <v>1</v>
      </c>
      <c r="AQ26" s="9">
        <v>1</v>
      </c>
      <c r="AR26" s="9">
        <v>7</v>
      </c>
      <c r="AS26" s="9">
        <v>3</v>
      </c>
      <c r="AT26" s="9">
        <v>31</v>
      </c>
      <c r="AU26" s="9">
        <v>1</v>
      </c>
      <c r="AV26" s="9">
        <v>0</v>
      </c>
      <c r="AW26" s="9">
        <v>35</v>
      </c>
      <c r="AX26" s="9">
        <v>2</v>
      </c>
      <c r="AY26" s="9">
        <v>132</v>
      </c>
      <c r="AZ26" s="15"/>
      <c r="BA26" s="15"/>
    </row>
    <row r="27" spans="1:53" x14ac:dyDescent="0.35">
      <c r="A27" s="5"/>
      <c r="B27" s="9" t="s">
        <v>75</v>
      </c>
      <c r="C27" s="9">
        <v>0</v>
      </c>
      <c r="D27" s="9">
        <v>48</v>
      </c>
      <c r="E27" s="9">
        <v>56</v>
      </c>
      <c r="F27" s="9">
        <v>2</v>
      </c>
      <c r="G27" s="9">
        <v>257</v>
      </c>
      <c r="H27" s="9">
        <v>1</v>
      </c>
      <c r="I27" s="9">
        <v>5</v>
      </c>
      <c r="J27" s="9">
        <v>730</v>
      </c>
      <c r="K27" s="9">
        <v>62</v>
      </c>
      <c r="L27" s="9">
        <v>3</v>
      </c>
      <c r="M27" s="9">
        <v>45</v>
      </c>
      <c r="N27" s="9">
        <v>62</v>
      </c>
      <c r="O27" s="9">
        <v>308</v>
      </c>
      <c r="P27" s="9">
        <v>176</v>
      </c>
      <c r="Q27" s="9">
        <v>2</v>
      </c>
      <c r="R27" s="9">
        <v>2</v>
      </c>
      <c r="S27" s="9">
        <v>1</v>
      </c>
      <c r="T27" s="9">
        <v>15</v>
      </c>
      <c r="U27" s="9">
        <v>2</v>
      </c>
      <c r="V27" s="9">
        <v>162</v>
      </c>
      <c r="W27" s="9">
        <v>4</v>
      </c>
      <c r="X27" s="9">
        <v>3</v>
      </c>
      <c r="Y27" s="9">
        <v>8</v>
      </c>
      <c r="Z27" s="9">
        <v>1</v>
      </c>
      <c r="AA27" s="9">
        <v>1</v>
      </c>
      <c r="AB27" s="9">
        <v>0</v>
      </c>
      <c r="AC27" s="9">
        <v>0</v>
      </c>
      <c r="AD27" s="9">
        <v>2</v>
      </c>
      <c r="AE27" s="9">
        <v>117</v>
      </c>
      <c r="AF27" s="9">
        <v>22</v>
      </c>
      <c r="AG27" s="9">
        <v>18</v>
      </c>
      <c r="AH27" s="9">
        <v>3</v>
      </c>
      <c r="AI27" s="9">
        <v>0</v>
      </c>
      <c r="AJ27" s="9">
        <v>0</v>
      </c>
      <c r="AK27" s="9">
        <v>100</v>
      </c>
      <c r="AL27" s="9">
        <v>10</v>
      </c>
      <c r="AM27" s="9">
        <v>2</v>
      </c>
      <c r="AN27" s="9">
        <v>0</v>
      </c>
      <c r="AO27" s="9">
        <v>10</v>
      </c>
      <c r="AP27" s="9">
        <v>24</v>
      </c>
      <c r="AQ27" s="9">
        <v>51</v>
      </c>
      <c r="AR27" s="9">
        <v>187</v>
      </c>
      <c r="AS27" s="9">
        <v>15</v>
      </c>
      <c r="AT27" s="9">
        <v>411</v>
      </c>
      <c r="AU27" s="9">
        <v>153</v>
      </c>
      <c r="AV27" s="9">
        <v>22</v>
      </c>
      <c r="AW27" s="9">
        <v>955</v>
      </c>
      <c r="AX27" s="9">
        <v>110</v>
      </c>
      <c r="AY27" s="9">
        <v>4168</v>
      </c>
      <c r="AZ27" s="15"/>
      <c r="BA27" s="15"/>
    </row>
    <row r="28" spans="1:53" x14ac:dyDescent="0.35">
      <c r="A28" s="4"/>
      <c r="B28" s="10" t="s">
        <v>76</v>
      </c>
      <c r="C28" s="10">
        <v>0</v>
      </c>
      <c r="D28" s="10">
        <v>26</v>
      </c>
      <c r="E28" s="10">
        <v>31</v>
      </c>
      <c r="F28" s="10">
        <v>0</v>
      </c>
      <c r="G28" s="10">
        <v>58</v>
      </c>
      <c r="H28" s="10">
        <v>1</v>
      </c>
      <c r="I28" s="10">
        <v>1</v>
      </c>
      <c r="J28" s="10">
        <v>309</v>
      </c>
      <c r="K28" s="10">
        <v>21</v>
      </c>
      <c r="L28" s="10">
        <v>1</v>
      </c>
      <c r="M28" s="10">
        <v>28</v>
      </c>
      <c r="N28" s="10">
        <v>36</v>
      </c>
      <c r="O28" s="10">
        <v>125</v>
      </c>
      <c r="P28" s="10">
        <v>74</v>
      </c>
      <c r="Q28" s="10">
        <v>2</v>
      </c>
      <c r="R28" s="10">
        <v>0</v>
      </c>
      <c r="S28" s="10">
        <v>0</v>
      </c>
      <c r="T28" s="10">
        <v>14</v>
      </c>
      <c r="U28" s="10">
        <v>0</v>
      </c>
      <c r="V28" s="10">
        <v>79</v>
      </c>
      <c r="W28" s="10">
        <v>2</v>
      </c>
      <c r="X28" s="10">
        <v>3</v>
      </c>
      <c r="Y28" s="10">
        <v>2</v>
      </c>
      <c r="Z28" s="10">
        <v>0</v>
      </c>
      <c r="AA28" s="10">
        <v>1</v>
      </c>
      <c r="AB28" s="10">
        <v>0</v>
      </c>
      <c r="AC28" s="10">
        <v>0</v>
      </c>
      <c r="AD28" s="10">
        <v>1</v>
      </c>
      <c r="AE28" s="10">
        <v>68</v>
      </c>
      <c r="AF28" s="10">
        <v>21</v>
      </c>
      <c r="AG28" s="10">
        <v>8</v>
      </c>
      <c r="AH28" s="10">
        <v>4</v>
      </c>
      <c r="AI28" s="10">
        <v>1</v>
      </c>
      <c r="AJ28" s="10">
        <v>0</v>
      </c>
      <c r="AK28" s="10">
        <v>49</v>
      </c>
      <c r="AL28" s="10">
        <v>6</v>
      </c>
      <c r="AM28" s="10">
        <v>4</v>
      </c>
      <c r="AN28" s="10">
        <v>0</v>
      </c>
      <c r="AO28" s="10">
        <v>8</v>
      </c>
      <c r="AP28" s="10">
        <v>11</v>
      </c>
      <c r="AQ28" s="10">
        <v>33</v>
      </c>
      <c r="AR28" s="10">
        <v>60</v>
      </c>
      <c r="AS28" s="10">
        <v>18</v>
      </c>
      <c r="AT28" s="10">
        <v>204</v>
      </c>
      <c r="AU28" s="10">
        <v>60</v>
      </c>
      <c r="AV28" s="10">
        <v>10</v>
      </c>
      <c r="AW28" s="10">
        <v>448</v>
      </c>
      <c r="AX28" s="10">
        <v>44</v>
      </c>
      <c r="AY28" s="10">
        <v>1872</v>
      </c>
      <c r="AZ28" s="15"/>
      <c r="BA28" s="15"/>
    </row>
    <row r="29" spans="1:53" x14ac:dyDescent="0.35">
      <c r="A29" s="6" t="s">
        <v>77</v>
      </c>
      <c r="B29" s="11" t="s">
        <v>78</v>
      </c>
      <c r="C29" s="11">
        <v>0</v>
      </c>
      <c r="D29" s="11">
        <v>98</v>
      </c>
      <c r="E29" s="11">
        <v>65</v>
      </c>
      <c r="F29" s="11">
        <v>1</v>
      </c>
      <c r="G29" s="11">
        <v>516</v>
      </c>
      <c r="H29" s="11">
        <v>1</v>
      </c>
      <c r="I29" s="11">
        <v>5</v>
      </c>
      <c r="J29" s="11">
        <v>876</v>
      </c>
      <c r="K29" s="11">
        <v>74</v>
      </c>
      <c r="L29" s="11">
        <v>5</v>
      </c>
      <c r="M29" s="11">
        <v>71</v>
      </c>
      <c r="N29" s="11">
        <v>122</v>
      </c>
      <c r="O29" s="11">
        <v>175</v>
      </c>
      <c r="P29" s="11">
        <v>167</v>
      </c>
      <c r="Q29" s="11">
        <v>4</v>
      </c>
      <c r="R29" s="11">
        <v>2</v>
      </c>
      <c r="S29" s="11">
        <v>6</v>
      </c>
      <c r="T29" s="11">
        <v>11</v>
      </c>
      <c r="U29" s="11">
        <v>0</v>
      </c>
      <c r="V29" s="11">
        <v>433</v>
      </c>
      <c r="W29" s="11">
        <v>14</v>
      </c>
      <c r="X29" s="11">
        <v>4</v>
      </c>
      <c r="Y29" s="11">
        <v>9</v>
      </c>
      <c r="Z29" s="11">
        <v>1</v>
      </c>
      <c r="AA29" s="11">
        <v>0</v>
      </c>
      <c r="AB29" s="11">
        <v>0</v>
      </c>
      <c r="AC29" s="11">
        <v>0</v>
      </c>
      <c r="AD29" s="11">
        <v>0</v>
      </c>
      <c r="AE29" s="11">
        <v>145</v>
      </c>
      <c r="AF29" s="11">
        <v>80</v>
      </c>
      <c r="AG29" s="11">
        <v>21</v>
      </c>
      <c r="AH29" s="11">
        <v>10</v>
      </c>
      <c r="AI29" s="11">
        <v>0</v>
      </c>
      <c r="AJ29" s="11">
        <v>0</v>
      </c>
      <c r="AK29" s="11">
        <v>88</v>
      </c>
      <c r="AL29" s="11">
        <v>7</v>
      </c>
      <c r="AM29" s="11">
        <v>5</v>
      </c>
      <c r="AN29" s="11">
        <v>1</v>
      </c>
      <c r="AO29" s="11">
        <v>17</v>
      </c>
      <c r="AP29" s="11">
        <v>33</v>
      </c>
      <c r="AQ29" s="11">
        <v>45</v>
      </c>
      <c r="AR29" s="11">
        <v>199</v>
      </c>
      <c r="AS29" s="11">
        <v>16</v>
      </c>
      <c r="AT29" s="11">
        <v>564</v>
      </c>
      <c r="AU29" s="11">
        <v>98</v>
      </c>
      <c r="AV29" s="11">
        <v>11</v>
      </c>
      <c r="AW29" s="11">
        <v>869</v>
      </c>
      <c r="AX29" s="11">
        <v>81</v>
      </c>
      <c r="AY29" s="11">
        <v>4950</v>
      </c>
      <c r="AZ29" s="15"/>
      <c r="BA29" s="15"/>
    </row>
    <row r="30" spans="1:53" x14ac:dyDescent="0.35">
      <c r="A30" s="5"/>
      <c r="B30" s="9" t="s">
        <v>79</v>
      </c>
      <c r="C30" s="9">
        <v>0</v>
      </c>
      <c r="D30" s="9">
        <v>80</v>
      </c>
      <c r="E30" s="9">
        <v>47</v>
      </c>
      <c r="F30" s="9">
        <v>0</v>
      </c>
      <c r="G30" s="9">
        <v>164</v>
      </c>
      <c r="H30" s="9">
        <v>0</v>
      </c>
      <c r="I30" s="9">
        <v>6</v>
      </c>
      <c r="J30" s="9">
        <v>795</v>
      </c>
      <c r="K30" s="9">
        <v>18</v>
      </c>
      <c r="L30" s="9">
        <v>0</v>
      </c>
      <c r="M30" s="9">
        <v>32</v>
      </c>
      <c r="N30" s="9">
        <v>27</v>
      </c>
      <c r="O30" s="9">
        <v>105</v>
      </c>
      <c r="P30" s="9">
        <v>66</v>
      </c>
      <c r="Q30" s="9">
        <v>10</v>
      </c>
      <c r="R30" s="9">
        <v>0</v>
      </c>
      <c r="S30" s="9">
        <v>1</v>
      </c>
      <c r="T30" s="9">
        <v>4</v>
      </c>
      <c r="U30" s="9">
        <v>0</v>
      </c>
      <c r="V30" s="9">
        <v>228</v>
      </c>
      <c r="W30" s="9">
        <v>112</v>
      </c>
      <c r="X30" s="9">
        <v>5</v>
      </c>
      <c r="Y30" s="9">
        <v>9</v>
      </c>
      <c r="Z30" s="9">
        <v>0</v>
      </c>
      <c r="AA30" s="9">
        <v>0</v>
      </c>
      <c r="AB30" s="9">
        <v>0</v>
      </c>
      <c r="AC30" s="9">
        <v>1</v>
      </c>
      <c r="AD30" s="9">
        <v>2</v>
      </c>
      <c r="AE30" s="9">
        <v>68</v>
      </c>
      <c r="AF30" s="9">
        <v>7</v>
      </c>
      <c r="AG30" s="9">
        <v>12</v>
      </c>
      <c r="AH30" s="9">
        <v>5</v>
      </c>
      <c r="AI30" s="9">
        <v>2</v>
      </c>
      <c r="AJ30" s="9">
        <v>0</v>
      </c>
      <c r="AK30" s="9">
        <v>89</v>
      </c>
      <c r="AL30" s="9">
        <v>3</v>
      </c>
      <c r="AM30" s="9">
        <v>0</v>
      </c>
      <c r="AN30" s="9">
        <v>0</v>
      </c>
      <c r="AO30" s="9">
        <v>15</v>
      </c>
      <c r="AP30" s="9">
        <v>11</v>
      </c>
      <c r="AQ30" s="9">
        <v>39</v>
      </c>
      <c r="AR30" s="9">
        <v>137</v>
      </c>
      <c r="AS30" s="9">
        <v>30</v>
      </c>
      <c r="AT30" s="9">
        <v>548</v>
      </c>
      <c r="AU30" s="9">
        <v>81</v>
      </c>
      <c r="AV30" s="9">
        <v>35</v>
      </c>
      <c r="AW30" s="9">
        <v>657</v>
      </c>
      <c r="AX30" s="9">
        <v>29</v>
      </c>
      <c r="AY30" s="9">
        <v>3480</v>
      </c>
      <c r="AZ30" s="15"/>
      <c r="BA30" s="15"/>
    </row>
    <row r="31" spans="1:53" x14ac:dyDescent="0.35">
      <c r="A31" s="5"/>
      <c r="B31" s="9" t="s">
        <v>80</v>
      </c>
      <c r="C31" s="9">
        <v>4</v>
      </c>
      <c r="D31" s="9">
        <v>60</v>
      </c>
      <c r="E31" s="9">
        <v>44</v>
      </c>
      <c r="F31" s="9">
        <v>0</v>
      </c>
      <c r="G31" s="9">
        <v>132</v>
      </c>
      <c r="H31" s="9">
        <v>1</v>
      </c>
      <c r="I31" s="9">
        <v>14</v>
      </c>
      <c r="J31" s="9">
        <v>584</v>
      </c>
      <c r="K31" s="9">
        <v>282</v>
      </c>
      <c r="L31" s="9">
        <v>0</v>
      </c>
      <c r="M31" s="9">
        <v>116</v>
      </c>
      <c r="N31" s="9">
        <v>17</v>
      </c>
      <c r="O31" s="9">
        <v>362</v>
      </c>
      <c r="P31" s="9">
        <v>235</v>
      </c>
      <c r="Q31" s="9">
        <v>3</v>
      </c>
      <c r="R31" s="9">
        <v>0</v>
      </c>
      <c r="S31" s="9">
        <v>3</v>
      </c>
      <c r="T31" s="9">
        <v>11</v>
      </c>
      <c r="U31" s="9">
        <v>1</v>
      </c>
      <c r="V31" s="9">
        <v>110</v>
      </c>
      <c r="W31" s="9">
        <v>0</v>
      </c>
      <c r="X31" s="9">
        <v>1</v>
      </c>
      <c r="Y31" s="9">
        <v>9</v>
      </c>
      <c r="Z31" s="9">
        <v>1</v>
      </c>
      <c r="AA31" s="9">
        <v>1</v>
      </c>
      <c r="AB31" s="9">
        <v>0</v>
      </c>
      <c r="AC31" s="9">
        <v>0</v>
      </c>
      <c r="AD31" s="9">
        <v>0</v>
      </c>
      <c r="AE31" s="9">
        <v>43</v>
      </c>
      <c r="AF31" s="9">
        <v>24</v>
      </c>
      <c r="AG31" s="9">
        <v>9</v>
      </c>
      <c r="AH31" s="9">
        <v>2</v>
      </c>
      <c r="AI31" s="9">
        <v>1</v>
      </c>
      <c r="AJ31" s="9">
        <v>0</v>
      </c>
      <c r="AK31" s="9">
        <v>83</v>
      </c>
      <c r="AL31" s="9">
        <v>3</v>
      </c>
      <c r="AM31" s="9">
        <v>2</v>
      </c>
      <c r="AN31" s="9">
        <v>0</v>
      </c>
      <c r="AO31" s="9">
        <v>13</v>
      </c>
      <c r="AP31" s="9">
        <v>17</v>
      </c>
      <c r="AQ31" s="9">
        <v>149</v>
      </c>
      <c r="AR31" s="9">
        <v>175</v>
      </c>
      <c r="AS31" s="9">
        <v>10</v>
      </c>
      <c r="AT31" s="9">
        <v>323</v>
      </c>
      <c r="AU31" s="9">
        <v>99</v>
      </c>
      <c r="AV31" s="9">
        <v>17</v>
      </c>
      <c r="AW31" s="9">
        <v>877</v>
      </c>
      <c r="AX31" s="9">
        <v>69</v>
      </c>
      <c r="AY31" s="9">
        <v>3907</v>
      </c>
      <c r="AZ31" s="15"/>
      <c r="BA31" s="15"/>
    </row>
    <row r="32" spans="1:53" x14ac:dyDescent="0.35">
      <c r="A32" s="5"/>
      <c r="B32" s="9" t="s">
        <v>81</v>
      </c>
      <c r="C32" s="9">
        <v>0</v>
      </c>
      <c r="D32" s="9">
        <v>32</v>
      </c>
      <c r="E32" s="9">
        <v>39</v>
      </c>
      <c r="F32" s="9">
        <v>0</v>
      </c>
      <c r="G32" s="9">
        <v>138</v>
      </c>
      <c r="H32" s="9">
        <v>1</v>
      </c>
      <c r="I32" s="9">
        <v>4</v>
      </c>
      <c r="J32" s="9">
        <v>334</v>
      </c>
      <c r="K32" s="9">
        <v>6</v>
      </c>
      <c r="L32" s="9">
        <v>1</v>
      </c>
      <c r="M32" s="9">
        <v>29</v>
      </c>
      <c r="N32" s="9">
        <v>76</v>
      </c>
      <c r="O32" s="9">
        <v>61</v>
      </c>
      <c r="P32" s="9">
        <v>54</v>
      </c>
      <c r="Q32" s="9">
        <v>2</v>
      </c>
      <c r="R32" s="9">
        <v>0</v>
      </c>
      <c r="S32" s="9">
        <v>0</v>
      </c>
      <c r="T32" s="9">
        <v>10</v>
      </c>
      <c r="U32" s="9">
        <v>0</v>
      </c>
      <c r="V32" s="9">
        <v>138</v>
      </c>
      <c r="W32" s="9">
        <v>2</v>
      </c>
      <c r="X32" s="9">
        <v>4</v>
      </c>
      <c r="Y32" s="9">
        <v>7</v>
      </c>
      <c r="Z32" s="9">
        <v>0</v>
      </c>
      <c r="AA32" s="9">
        <v>0</v>
      </c>
      <c r="AB32" s="9">
        <v>0</v>
      </c>
      <c r="AC32" s="9">
        <v>0</v>
      </c>
      <c r="AD32" s="9">
        <v>1</v>
      </c>
      <c r="AE32" s="9">
        <v>49</v>
      </c>
      <c r="AF32" s="9">
        <v>1</v>
      </c>
      <c r="AG32" s="9">
        <v>5</v>
      </c>
      <c r="AH32" s="9">
        <v>4</v>
      </c>
      <c r="AI32" s="9">
        <v>0</v>
      </c>
      <c r="AJ32" s="9">
        <v>0</v>
      </c>
      <c r="AK32" s="9">
        <v>64</v>
      </c>
      <c r="AL32" s="9">
        <v>1</v>
      </c>
      <c r="AM32" s="9">
        <v>0</v>
      </c>
      <c r="AN32" s="9">
        <v>0</v>
      </c>
      <c r="AO32" s="9">
        <v>14</v>
      </c>
      <c r="AP32" s="9">
        <v>0</v>
      </c>
      <c r="AQ32" s="9">
        <v>19</v>
      </c>
      <c r="AR32" s="9">
        <v>44</v>
      </c>
      <c r="AS32" s="9">
        <v>14</v>
      </c>
      <c r="AT32" s="9">
        <v>638</v>
      </c>
      <c r="AU32" s="9">
        <v>45</v>
      </c>
      <c r="AV32" s="9">
        <v>12</v>
      </c>
      <c r="AW32" s="9">
        <v>341</v>
      </c>
      <c r="AX32" s="9">
        <v>35</v>
      </c>
      <c r="AY32" s="9">
        <v>2225</v>
      </c>
      <c r="AZ32" s="15"/>
      <c r="BA32" s="15"/>
    </row>
    <row r="33" spans="1:53" x14ac:dyDescent="0.35">
      <c r="A33" s="5"/>
      <c r="B33" s="9" t="s">
        <v>82</v>
      </c>
      <c r="C33" s="9">
        <v>0</v>
      </c>
      <c r="D33" s="9">
        <v>128</v>
      </c>
      <c r="E33" s="9">
        <v>154</v>
      </c>
      <c r="F33" s="9">
        <v>4</v>
      </c>
      <c r="G33" s="9">
        <v>252</v>
      </c>
      <c r="H33" s="9">
        <v>0</v>
      </c>
      <c r="I33" s="9">
        <v>9</v>
      </c>
      <c r="J33" s="9">
        <v>1257</v>
      </c>
      <c r="K33" s="9">
        <v>151</v>
      </c>
      <c r="L33" s="9">
        <v>4</v>
      </c>
      <c r="M33" s="9">
        <v>101</v>
      </c>
      <c r="N33" s="9">
        <v>37</v>
      </c>
      <c r="O33" s="9">
        <v>431</v>
      </c>
      <c r="P33" s="9">
        <v>216</v>
      </c>
      <c r="Q33" s="9">
        <v>10</v>
      </c>
      <c r="R33" s="9">
        <v>1</v>
      </c>
      <c r="S33" s="9">
        <v>6</v>
      </c>
      <c r="T33" s="9">
        <v>28</v>
      </c>
      <c r="U33" s="9">
        <v>5</v>
      </c>
      <c r="V33" s="9">
        <v>330</v>
      </c>
      <c r="W33" s="9">
        <v>14</v>
      </c>
      <c r="X33" s="9">
        <v>9</v>
      </c>
      <c r="Y33" s="9">
        <v>25</v>
      </c>
      <c r="Z33" s="9">
        <v>4</v>
      </c>
      <c r="AA33" s="9">
        <v>1</v>
      </c>
      <c r="AB33" s="9">
        <v>0</v>
      </c>
      <c r="AC33" s="9">
        <v>0</v>
      </c>
      <c r="AD33" s="9">
        <v>1</v>
      </c>
      <c r="AE33" s="9">
        <v>315</v>
      </c>
      <c r="AF33" s="9">
        <v>43</v>
      </c>
      <c r="AG33" s="9">
        <v>21</v>
      </c>
      <c r="AH33" s="9">
        <v>21</v>
      </c>
      <c r="AI33" s="9">
        <v>2</v>
      </c>
      <c r="AJ33" s="9">
        <v>2</v>
      </c>
      <c r="AK33" s="9">
        <v>134</v>
      </c>
      <c r="AL33" s="9">
        <v>12</v>
      </c>
      <c r="AM33" s="9">
        <v>3</v>
      </c>
      <c r="AN33" s="9">
        <v>1</v>
      </c>
      <c r="AO33" s="9">
        <v>22</v>
      </c>
      <c r="AP33" s="9">
        <v>28</v>
      </c>
      <c r="AQ33" s="9">
        <v>67</v>
      </c>
      <c r="AR33" s="9">
        <v>186</v>
      </c>
      <c r="AS33" s="9">
        <v>78</v>
      </c>
      <c r="AT33" s="9">
        <v>657</v>
      </c>
      <c r="AU33" s="9">
        <v>146</v>
      </c>
      <c r="AV33" s="9">
        <v>29</v>
      </c>
      <c r="AW33" s="9">
        <v>1450</v>
      </c>
      <c r="AX33" s="9">
        <v>143</v>
      </c>
      <c r="AY33" s="9">
        <v>6538</v>
      </c>
      <c r="AZ33" s="15"/>
      <c r="BA33" s="15"/>
    </row>
    <row r="34" spans="1:53" x14ac:dyDescent="0.35">
      <c r="A34" s="5"/>
      <c r="B34" s="9" t="s">
        <v>83</v>
      </c>
      <c r="C34" s="9">
        <v>0</v>
      </c>
      <c r="D34" s="9">
        <v>41</v>
      </c>
      <c r="E34" s="9">
        <v>69</v>
      </c>
      <c r="F34" s="9">
        <v>5</v>
      </c>
      <c r="G34" s="9">
        <v>91</v>
      </c>
      <c r="H34" s="9">
        <v>0</v>
      </c>
      <c r="I34" s="9">
        <v>13</v>
      </c>
      <c r="J34" s="9">
        <v>574</v>
      </c>
      <c r="K34" s="9">
        <v>34</v>
      </c>
      <c r="L34" s="9">
        <v>3</v>
      </c>
      <c r="M34" s="9">
        <v>49</v>
      </c>
      <c r="N34" s="9">
        <v>34</v>
      </c>
      <c r="O34" s="9">
        <v>148</v>
      </c>
      <c r="P34" s="9">
        <v>91</v>
      </c>
      <c r="Q34" s="9">
        <v>3</v>
      </c>
      <c r="R34" s="9">
        <v>0</v>
      </c>
      <c r="S34" s="9">
        <v>1</v>
      </c>
      <c r="T34" s="9">
        <v>9</v>
      </c>
      <c r="U34" s="9">
        <v>1</v>
      </c>
      <c r="V34" s="9">
        <v>153</v>
      </c>
      <c r="W34" s="9">
        <v>2</v>
      </c>
      <c r="X34" s="9">
        <v>1</v>
      </c>
      <c r="Y34" s="9">
        <v>4</v>
      </c>
      <c r="Z34" s="9">
        <v>2</v>
      </c>
      <c r="AA34" s="9">
        <v>0</v>
      </c>
      <c r="AB34" s="9">
        <v>0</v>
      </c>
      <c r="AC34" s="9">
        <v>0</v>
      </c>
      <c r="AD34" s="9">
        <v>0</v>
      </c>
      <c r="AE34" s="9">
        <v>83</v>
      </c>
      <c r="AF34" s="9">
        <v>13</v>
      </c>
      <c r="AG34" s="9">
        <v>16</v>
      </c>
      <c r="AH34" s="9">
        <v>6</v>
      </c>
      <c r="AI34" s="9">
        <v>2</v>
      </c>
      <c r="AJ34" s="9">
        <v>0</v>
      </c>
      <c r="AK34" s="9">
        <v>61</v>
      </c>
      <c r="AL34" s="9">
        <v>5</v>
      </c>
      <c r="AM34" s="9">
        <v>3</v>
      </c>
      <c r="AN34" s="9">
        <v>0</v>
      </c>
      <c r="AO34" s="9">
        <v>64</v>
      </c>
      <c r="AP34" s="9">
        <v>6</v>
      </c>
      <c r="AQ34" s="9">
        <v>21</v>
      </c>
      <c r="AR34" s="9">
        <v>263</v>
      </c>
      <c r="AS34" s="9">
        <v>13</v>
      </c>
      <c r="AT34" s="9">
        <v>414</v>
      </c>
      <c r="AU34" s="9">
        <v>184</v>
      </c>
      <c r="AV34" s="9">
        <v>16</v>
      </c>
      <c r="AW34" s="9">
        <v>409</v>
      </c>
      <c r="AX34" s="9">
        <v>30</v>
      </c>
      <c r="AY34" s="9">
        <v>2937</v>
      </c>
      <c r="AZ34" s="15"/>
      <c r="BA34" s="15"/>
    </row>
    <row r="35" spans="1:53" x14ac:dyDescent="0.35">
      <c r="A35" s="5"/>
      <c r="B35" s="9" t="s">
        <v>84</v>
      </c>
      <c r="C35" s="9">
        <v>1</v>
      </c>
      <c r="D35" s="9">
        <v>89</v>
      </c>
      <c r="E35" s="9">
        <v>36</v>
      </c>
      <c r="F35" s="9">
        <v>0</v>
      </c>
      <c r="G35" s="9">
        <v>119</v>
      </c>
      <c r="H35" s="9">
        <v>1</v>
      </c>
      <c r="I35" s="9">
        <v>9</v>
      </c>
      <c r="J35" s="9">
        <v>920</v>
      </c>
      <c r="K35" s="9">
        <v>48</v>
      </c>
      <c r="L35" s="9">
        <v>2</v>
      </c>
      <c r="M35" s="9">
        <v>34</v>
      </c>
      <c r="N35" s="9">
        <v>18</v>
      </c>
      <c r="O35" s="9">
        <v>248</v>
      </c>
      <c r="P35" s="9">
        <v>125</v>
      </c>
      <c r="Q35" s="9">
        <v>6</v>
      </c>
      <c r="R35" s="9">
        <v>1</v>
      </c>
      <c r="S35" s="9">
        <v>4</v>
      </c>
      <c r="T35" s="9">
        <v>7</v>
      </c>
      <c r="U35" s="9">
        <v>0</v>
      </c>
      <c r="V35" s="9">
        <v>175</v>
      </c>
      <c r="W35" s="9">
        <v>28</v>
      </c>
      <c r="X35" s="9">
        <v>1</v>
      </c>
      <c r="Y35" s="9">
        <v>5</v>
      </c>
      <c r="Z35" s="9">
        <v>1</v>
      </c>
      <c r="AA35" s="9">
        <v>1</v>
      </c>
      <c r="AB35" s="9">
        <v>0</v>
      </c>
      <c r="AC35" s="9">
        <v>0</v>
      </c>
      <c r="AD35" s="9">
        <v>0</v>
      </c>
      <c r="AE35" s="9">
        <v>61</v>
      </c>
      <c r="AF35" s="9">
        <v>33</v>
      </c>
      <c r="AG35" s="9">
        <v>5</v>
      </c>
      <c r="AH35" s="9">
        <v>5</v>
      </c>
      <c r="AI35" s="9">
        <v>0</v>
      </c>
      <c r="AJ35" s="9">
        <v>0</v>
      </c>
      <c r="AK35" s="9">
        <v>106</v>
      </c>
      <c r="AL35" s="9">
        <v>3</v>
      </c>
      <c r="AM35" s="9">
        <v>3</v>
      </c>
      <c r="AN35" s="9">
        <v>0</v>
      </c>
      <c r="AO35" s="9">
        <v>16</v>
      </c>
      <c r="AP35" s="9">
        <v>17</v>
      </c>
      <c r="AQ35" s="9">
        <v>33</v>
      </c>
      <c r="AR35" s="9">
        <v>238</v>
      </c>
      <c r="AS35" s="9">
        <v>8</v>
      </c>
      <c r="AT35" s="9">
        <v>410</v>
      </c>
      <c r="AU35" s="9">
        <v>69</v>
      </c>
      <c r="AV35" s="9">
        <v>40</v>
      </c>
      <c r="AW35" s="9">
        <v>601</v>
      </c>
      <c r="AX35" s="9">
        <v>44</v>
      </c>
      <c r="AY35" s="9">
        <v>3571</v>
      </c>
      <c r="AZ35" s="15"/>
      <c r="BA35" s="15"/>
    </row>
    <row r="36" spans="1:53" x14ac:dyDescent="0.35">
      <c r="A36" s="4"/>
      <c r="B36" s="10" t="s">
        <v>85</v>
      </c>
      <c r="C36" s="10">
        <v>0</v>
      </c>
      <c r="D36" s="10">
        <v>154</v>
      </c>
      <c r="E36" s="10">
        <v>101</v>
      </c>
      <c r="F36" s="10">
        <v>4</v>
      </c>
      <c r="G36" s="10">
        <v>295</v>
      </c>
      <c r="H36" s="10">
        <v>3</v>
      </c>
      <c r="I36" s="10">
        <v>23</v>
      </c>
      <c r="J36" s="10">
        <v>1905</v>
      </c>
      <c r="K36" s="10">
        <v>62</v>
      </c>
      <c r="L36" s="10">
        <v>3</v>
      </c>
      <c r="M36" s="10">
        <v>111</v>
      </c>
      <c r="N36" s="10">
        <v>55</v>
      </c>
      <c r="O36" s="10">
        <v>1010</v>
      </c>
      <c r="P36" s="10">
        <v>362</v>
      </c>
      <c r="Q36" s="10">
        <v>3</v>
      </c>
      <c r="R36" s="10">
        <v>4</v>
      </c>
      <c r="S36" s="10">
        <v>8</v>
      </c>
      <c r="T36" s="10">
        <v>19</v>
      </c>
      <c r="U36" s="10">
        <v>1</v>
      </c>
      <c r="V36" s="10">
        <v>413</v>
      </c>
      <c r="W36" s="10">
        <v>31</v>
      </c>
      <c r="X36" s="10">
        <v>2</v>
      </c>
      <c r="Y36" s="10">
        <v>13</v>
      </c>
      <c r="Z36" s="10">
        <v>1</v>
      </c>
      <c r="AA36" s="10">
        <v>2</v>
      </c>
      <c r="AB36" s="10">
        <v>0</v>
      </c>
      <c r="AC36" s="10">
        <v>0</v>
      </c>
      <c r="AD36" s="10">
        <v>0</v>
      </c>
      <c r="AE36" s="10">
        <v>156</v>
      </c>
      <c r="AF36" s="10">
        <v>54</v>
      </c>
      <c r="AG36" s="10">
        <v>26</v>
      </c>
      <c r="AH36" s="10">
        <v>11</v>
      </c>
      <c r="AI36" s="10">
        <v>3</v>
      </c>
      <c r="AJ36" s="10">
        <v>2</v>
      </c>
      <c r="AK36" s="10">
        <v>572</v>
      </c>
      <c r="AL36" s="10">
        <v>3</v>
      </c>
      <c r="AM36" s="10">
        <v>5</v>
      </c>
      <c r="AN36" s="10">
        <v>0</v>
      </c>
      <c r="AO36" s="10">
        <v>16</v>
      </c>
      <c r="AP36" s="10">
        <v>55</v>
      </c>
      <c r="AQ36" s="10">
        <v>121</v>
      </c>
      <c r="AR36" s="10">
        <v>661</v>
      </c>
      <c r="AS36" s="10">
        <v>49</v>
      </c>
      <c r="AT36" s="10">
        <v>1245</v>
      </c>
      <c r="AU36" s="10">
        <v>215</v>
      </c>
      <c r="AV36" s="10">
        <v>53</v>
      </c>
      <c r="AW36" s="10">
        <v>1446</v>
      </c>
      <c r="AX36" s="10">
        <v>167</v>
      </c>
      <c r="AY36" s="10">
        <v>9445</v>
      </c>
      <c r="AZ36" s="15"/>
      <c r="BA36" s="15"/>
    </row>
    <row r="37" spans="1:53" x14ac:dyDescent="0.35">
      <c r="A37" s="3" t="s">
        <v>86</v>
      </c>
      <c r="B37" s="11" t="s">
        <v>87</v>
      </c>
      <c r="C37" s="11">
        <v>0</v>
      </c>
      <c r="D37" s="11">
        <v>57</v>
      </c>
      <c r="E37" s="11">
        <v>23</v>
      </c>
      <c r="F37" s="11">
        <v>1</v>
      </c>
      <c r="G37" s="11">
        <v>183</v>
      </c>
      <c r="H37" s="11">
        <v>1</v>
      </c>
      <c r="I37" s="11">
        <v>6</v>
      </c>
      <c r="J37" s="11">
        <v>408</v>
      </c>
      <c r="K37" s="11">
        <v>23</v>
      </c>
      <c r="L37" s="11">
        <v>4</v>
      </c>
      <c r="M37" s="11">
        <v>43</v>
      </c>
      <c r="N37" s="11">
        <v>19</v>
      </c>
      <c r="O37" s="11">
        <v>135</v>
      </c>
      <c r="P37" s="11">
        <v>111</v>
      </c>
      <c r="Q37" s="11">
        <v>0</v>
      </c>
      <c r="R37" s="11">
        <v>0</v>
      </c>
      <c r="S37" s="11">
        <v>1</v>
      </c>
      <c r="T37" s="11">
        <v>8</v>
      </c>
      <c r="U37" s="11">
        <v>0</v>
      </c>
      <c r="V37" s="11">
        <v>187</v>
      </c>
      <c r="W37" s="11">
        <v>14</v>
      </c>
      <c r="X37" s="11">
        <v>0</v>
      </c>
      <c r="Y37" s="11">
        <v>1</v>
      </c>
      <c r="Z37" s="11">
        <v>0</v>
      </c>
      <c r="AA37" s="11">
        <v>0</v>
      </c>
      <c r="AB37" s="11">
        <v>0</v>
      </c>
      <c r="AC37" s="11">
        <v>0</v>
      </c>
      <c r="AD37" s="11">
        <v>1</v>
      </c>
      <c r="AE37" s="11">
        <v>154</v>
      </c>
      <c r="AF37" s="11">
        <v>9</v>
      </c>
      <c r="AG37" s="11">
        <v>15</v>
      </c>
      <c r="AH37" s="11">
        <v>15</v>
      </c>
      <c r="AI37" s="11">
        <v>2</v>
      </c>
      <c r="AJ37" s="11">
        <v>1</v>
      </c>
      <c r="AK37" s="11">
        <v>54</v>
      </c>
      <c r="AL37" s="11">
        <v>4</v>
      </c>
      <c r="AM37" s="11">
        <v>2</v>
      </c>
      <c r="AN37" s="11">
        <v>0</v>
      </c>
      <c r="AO37" s="11">
        <v>45</v>
      </c>
      <c r="AP37" s="11">
        <v>31</v>
      </c>
      <c r="AQ37" s="11">
        <v>32</v>
      </c>
      <c r="AR37" s="11">
        <v>315</v>
      </c>
      <c r="AS37" s="11">
        <v>14</v>
      </c>
      <c r="AT37" s="11">
        <v>206</v>
      </c>
      <c r="AU37" s="11">
        <v>167</v>
      </c>
      <c r="AV37" s="11">
        <v>60</v>
      </c>
      <c r="AW37" s="11">
        <v>680</v>
      </c>
      <c r="AX37" s="11">
        <v>54</v>
      </c>
      <c r="AY37" s="11">
        <v>3086</v>
      </c>
      <c r="AZ37" s="15"/>
      <c r="BA37" s="15"/>
    </row>
    <row r="38" spans="1:53" x14ac:dyDescent="0.35">
      <c r="A38" s="5"/>
      <c r="B38" s="9" t="s">
        <v>88</v>
      </c>
      <c r="C38" s="9">
        <v>0</v>
      </c>
      <c r="D38" s="9">
        <v>52</v>
      </c>
      <c r="E38" s="9">
        <v>37</v>
      </c>
      <c r="F38" s="9">
        <v>2</v>
      </c>
      <c r="G38" s="9">
        <v>965</v>
      </c>
      <c r="H38" s="9">
        <v>3</v>
      </c>
      <c r="I38" s="9">
        <v>5</v>
      </c>
      <c r="J38" s="9">
        <v>503</v>
      </c>
      <c r="K38" s="9">
        <v>22</v>
      </c>
      <c r="L38" s="9">
        <v>0</v>
      </c>
      <c r="M38" s="9">
        <v>30</v>
      </c>
      <c r="N38" s="9">
        <v>10</v>
      </c>
      <c r="O38" s="9">
        <v>163</v>
      </c>
      <c r="P38" s="9">
        <v>435</v>
      </c>
      <c r="Q38" s="9">
        <v>6</v>
      </c>
      <c r="R38" s="9">
        <v>0</v>
      </c>
      <c r="S38" s="9">
        <v>2</v>
      </c>
      <c r="T38" s="9">
        <v>5</v>
      </c>
      <c r="U38" s="9">
        <v>2</v>
      </c>
      <c r="V38" s="9">
        <v>181</v>
      </c>
      <c r="W38" s="9">
        <v>4</v>
      </c>
      <c r="X38" s="9">
        <v>0</v>
      </c>
      <c r="Y38" s="9">
        <v>28</v>
      </c>
      <c r="Z38" s="9">
        <v>1</v>
      </c>
      <c r="AA38" s="9">
        <v>7</v>
      </c>
      <c r="AB38" s="9">
        <v>0</v>
      </c>
      <c r="AC38" s="9">
        <v>0</v>
      </c>
      <c r="AD38" s="9">
        <v>0</v>
      </c>
      <c r="AE38" s="9">
        <v>104</v>
      </c>
      <c r="AF38" s="9">
        <v>10</v>
      </c>
      <c r="AG38" s="9">
        <v>16</v>
      </c>
      <c r="AH38" s="9">
        <v>5</v>
      </c>
      <c r="AI38" s="9">
        <v>3</v>
      </c>
      <c r="AJ38" s="9">
        <v>1</v>
      </c>
      <c r="AK38" s="9">
        <v>64</v>
      </c>
      <c r="AL38" s="9">
        <v>4</v>
      </c>
      <c r="AM38" s="9">
        <v>0</v>
      </c>
      <c r="AN38" s="9">
        <v>1</v>
      </c>
      <c r="AO38" s="9">
        <v>51</v>
      </c>
      <c r="AP38" s="9">
        <v>13</v>
      </c>
      <c r="AQ38" s="9">
        <v>40</v>
      </c>
      <c r="AR38" s="9">
        <v>488</v>
      </c>
      <c r="AS38" s="9">
        <v>19</v>
      </c>
      <c r="AT38" s="9">
        <v>433</v>
      </c>
      <c r="AU38" s="9">
        <v>480</v>
      </c>
      <c r="AV38" s="9">
        <v>23</v>
      </c>
      <c r="AW38" s="9">
        <v>788</v>
      </c>
      <c r="AX38" s="9">
        <v>66</v>
      </c>
      <c r="AY38" s="9">
        <v>5072</v>
      </c>
      <c r="AZ38" s="15"/>
      <c r="BA38" s="15"/>
    </row>
    <row r="39" spans="1:53" x14ac:dyDescent="0.35">
      <c r="A39" s="4"/>
      <c r="B39" s="10" t="s">
        <v>89</v>
      </c>
      <c r="C39" s="10">
        <v>2</v>
      </c>
      <c r="D39" s="10">
        <v>184</v>
      </c>
      <c r="E39" s="10">
        <v>109</v>
      </c>
      <c r="F39" s="10">
        <v>4</v>
      </c>
      <c r="G39" s="10">
        <v>184</v>
      </c>
      <c r="H39" s="10">
        <v>0</v>
      </c>
      <c r="I39" s="10">
        <v>14</v>
      </c>
      <c r="J39" s="10">
        <v>952</v>
      </c>
      <c r="K39" s="10">
        <v>112</v>
      </c>
      <c r="L39" s="10">
        <v>2</v>
      </c>
      <c r="M39" s="10">
        <v>94</v>
      </c>
      <c r="N39" s="10">
        <v>76</v>
      </c>
      <c r="O39" s="10">
        <v>325</v>
      </c>
      <c r="P39" s="10">
        <v>202</v>
      </c>
      <c r="Q39" s="10">
        <v>5</v>
      </c>
      <c r="R39" s="10">
        <v>3</v>
      </c>
      <c r="S39" s="10">
        <v>10</v>
      </c>
      <c r="T39" s="10">
        <v>18</v>
      </c>
      <c r="U39" s="10">
        <v>0</v>
      </c>
      <c r="V39" s="10">
        <v>259</v>
      </c>
      <c r="W39" s="10">
        <v>20</v>
      </c>
      <c r="X39" s="10">
        <v>5</v>
      </c>
      <c r="Y39" s="10">
        <v>23</v>
      </c>
      <c r="Z39" s="10">
        <v>1</v>
      </c>
      <c r="AA39" s="10">
        <v>2</v>
      </c>
      <c r="AB39" s="10">
        <v>0</v>
      </c>
      <c r="AC39" s="10">
        <v>0</v>
      </c>
      <c r="AD39" s="10">
        <v>2</v>
      </c>
      <c r="AE39" s="10">
        <v>147</v>
      </c>
      <c r="AF39" s="10">
        <v>50</v>
      </c>
      <c r="AG39" s="10">
        <v>37</v>
      </c>
      <c r="AH39" s="10">
        <v>11</v>
      </c>
      <c r="AI39" s="10">
        <v>1</v>
      </c>
      <c r="AJ39" s="10">
        <v>0</v>
      </c>
      <c r="AK39" s="10">
        <v>163</v>
      </c>
      <c r="AL39" s="10">
        <v>11</v>
      </c>
      <c r="AM39" s="10">
        <v>3</v>
      </c>
      <c r="AN39" s="10">
        <v>0</v>
      </c>
      <c r="AO39" s="10">
        <v>26</v>
      </c>
      <c r="AP39" s="10">
        <v>62</v>
      </c>
      <c r="AQ39" s="10">
        <v>61</v>
      </c>
      <c r="AR39" s="10">
        <v>163</v>
      </c>
      <c r="AS39" s="10">
        <v>24</v>
      </c>
      <c r="AT39" s="10">
        <v>301</v>
      </c>
      <c r="AU39" s="10">
        <v>40</v>
      </c>
      <c r="AV39" s="10">
        <v>30</v>
      </c>
      <c r="AW39" s="10">
        <v>650</v>
      </c>
      <c r="AX39" s="10">
        <v>111</v>
      </c>
      <c r="AY39" s="10">
        <v>4499</v>
      </c>
      <c r="AZ39" s="15"/>
      <c r="BA39" s="15"/>
    </row>
    <row r="40" spans="1:53" x14ac:dyDescent="0.35">
      <c r="A40" s="20" t="s">
        <v>90</v>
      </c>
      <c r="B40" s="20"/>
      <c r="C40" s="20">
        <v>0</v>
      </c>
      <c r="D40" s="20">
        <v>2</v>
      </c>
      <c r="E40" s="20">
        <v>7</v>
      </c>
      <c r="F40" s="20">
        <v>0</v>
      </c>
      <c r="G40" s="20">
        <v>0</v>
      </c>
      <c r="H40" s="20">
        <v>0</v>
      </c>
      <c r="I40" s="20">
        <v>5</v>
      </c>
      <c r="J40" s="20">
        <v>26</v>
      </c>
      <c r="K40" s="20">
        <v>3</v>
      </c>
      <c r="L40" s="20">
        <v>0</v>
      </c>
      <c r="M40" s="20">
        <v>29</v>
      </c>
      <c r="N40" s="20">
        <v>2</v>
      </c>
      <c r="O40" s="20">
        <v>25</v>
      </c>
      <c r="P40" s="20">
        <v>3</v>
      </c>
      <c r="Q40" s="20">
        <v>1</v>
      </c>
      <c r="R40" s="20">
        <v>0</v>
      </c>
      <c r="S40" s="20">
        <v>0</v>
      </c>
      <c r="T40" s="20">
        <v>1</v>
      </c>
      <c r="U40" s="20">
        <v>0</v>
      </c>
      <c r="V40" s="20">
        <v>52</v>
      </c>
      <c r="W40" s="20">
        <v>0</v>
      </c>
      <c r="X40" s="20">
        <v>6</v>
      </c>
      <c r="Y40" s="20">
        <v>0</v>
      </c>
      <c r="Z40" s="20">
        <v>1</v>
      </c>
      <c r="AA40" s="20">
        <v>0</v>
      </c>
      <c r="AB40" s="20">
        <v>0</v>
      </c>
      <c r="AC40" s="20">
        <v>0</v>
      </c>
      <c r="AD40" s="20">
        <v>0</v>
      </c>
      <c r="AE40" s="20">
        <v>9</v>
      </c>
      <c r="AF40" s="20">
        <v>1</v>
      </c>
      <c r="AG40" s="20">
        <v>86</v>
      </c>
      <c r="AH40" s="20">
        <v>8</v>
      </c>
      <c r="AI40" s="20">
        <v>1</v>
      </c>
      <c r="AJ40" s="20">
        <v>0</v>
      </c>
      <c r="AK40" s="20">
        <v>2</v>
      </c>
      <c r="AL40" s="20">
        <v>1</v>
      </c>
      <c r="AM40" s="20">
        <v>2</v>
      </c>
      <c r="AN40" s="20">
        <v>0</v>
      </c>
      <c r="AO40" s="20">
        <v>0</v>
      </c>
      <c r="AP40" s="20">
        <v>0</v>
      </c>
      <c r="AQ40" s="20">
        <v>3</v>
      </c>
      <c r="AR40" s="20">
        <v>59</v>
      </c>
      <c r="AS40" s="20">
        <v>1</v>
      </c>
      <c r="AT40" s="20">
        <v>15</v>
      </c>
      <c r="AU40" s="20">
        <v>32</v>
      </c>
      <c r="AV40" s="20">
        <v>1</v>
      </c>
      <c r="AW40" s="20">
        <v>20</v>
      </c>
      <c r="AX40" s="20">
        <v>10</v>
      </c>
      <c r="AY40" s="20">
        <v>414</v>
      </c>
    </row>
    <row r="41" spans="1:53" x14ac:dyDescent="0.35">
      <c r="C41" s="22">
        <f t="shared" ref="C41:AH41" si="0">SUM(C5:C40)</f>
        <v>8</v>
      </c>
      <c r="D41" s="22">
        <f t="shared" si="0"/>
        <v>2355</v>
      </c>
      <c r="E41" s="22">
        <f t="shared" si="0"/>
        <v>2547</v>
      </c>
      <c r="F41" s="22">
        <f t="shared" si="0"/>
        <v>40</v>
      </c>
      <c r="G41" s="22">
        <f t="shared" si="0"/>
        <v>9410</v>
      </c>
      <c r="H41" s="22">
        <f t="shared" si="0"/>
        <v>53</v>
      </c>
      <c r="I41" s="22">
        <f t="shared" si="0"/>
        <v>241</v>
      </c>
      <c r="J41" s="22">
        <f t="shared" si="0"/>
        <v>24966</v>
      </c>
      <c r="K41" s="22">
        <f t="shared" si="0"/>
        <v>2596</v>
      </c>
      <c r="L41" s="22">
        <f t="shared" si="0"/>
        <v>71</v>
      </c>
      <c r="M41" s="22">
        <f t="shared" si="0"/>
        <v>2111</v>
      </c>
      <c r="N41" s="22">
        <f t="shared" si="0"/>
        <v>2336</v>
      </c>
      <c r="O41" s="22">
        <f t="shared" si="0"/>
        <v>10814</v>
      </c>
      <c r="P41" s="22">
        <f t="shared" si="0"/>
        <v>5918</v>
      </c>
      <c r="Q41" s="22">
        <f t="shared" si="0"/>
        <v>157</v>
      </c>
      <c r="R41" s="22">
        <f t="shared" si="0"/>
        <v>51</v>
      </c>
      <c r="S41" s="22">
        <f t="shared" si="0"/>
        <v>108</v>
      </c>
      <c r="T41" s="22">
        <f t="shared" si="0"/>
        <v>1057</v>
      </c>
      <c r="U41" s="22">
        <f t="shared" si="0"/>
        <v>42</v>
      </c>
      <c r="V41" s="22">
        <f t="shared" si="0"/>
        <v>5053</v>
      </c>
      <c r="W41" s="22">
        <f t="shared" si="0"/>
        <v>447</v>
      </c>
      <c r="X41" s="22">
        <f t="shared" si="0"/>
        <v>129</v>
      </c>
      <c r="Y41" s="22">
        <f t="shared" si="0"/>
        <v>385</v>
      </c>
      <c r="Z41" s="22">
        <f t="shared" si="0"/>
        <v>27</v>
      </c>
      <c r="AA41" s="22">
        <f t="shared" si="0"/>
        <v>23</v>
      </c>
      <c r="AB41" s="22">
        <f t="shared" si="0"/>
        <v>0</v>
      </c>
      <c r="AC41" s="22">
        <f t="shared" si="0"/>
        <v>4</v>
      </c>
      <c r="AD41" s="22">
        <f t="shared" si="0"/>
        <v>59</v>
      </c>
      <c r="AE41" s="22">
        <f t="shared" si="0"/>
        <v>7033</v>
      </c>
      <c r="AF41" s="22">
        <f t="shared" si="0"/>
        <v>697</v>
      </c>
      <c r="AG41" s="22">
        <f t="shared" si="0"/>
        <v>671</v>
      </c>
      <c r="AH41" s="22">
        <f t="shared" si="0"/>
        <v>329</v>
      </c>
      <c r="AI41" s="22">
        <f t="shared" ref="AI41:AY41" si="1">SUM(AI5:AI40)</f>
        <v>42</v>
      </c>
      <c r="AJ41" s="22">
        <f t="shared" si="1"/>
        <v>14</v>
      </c>
      <c r="AK41" s="22">
        <f t="shared" si="1"/>
        <v>5139</v>
      </c>
      <c r="AL41" s="22">
        <f t="shared" si="1"/>
        <v>153</v>
      </c>
      <c r="AM41" s="22">
        <f t="shared" si="1"/>
        <v>56</v>
      </c>
      <c r="AN41" s="22">
        <f t="shared" si="1"/>
        <v>5</v>
      </c>
      <c r="AO41" s="22">
        <f t="shared" si="1"/>
        <v>601</v>
      </c>
      <c r="AP41" s="22">
        <f t="shared" si="1"/>
        <v>1016</v>
      </c>
      <c r="AQ41" s="22">
        <f t="shared" si="1"/>
        <v>2057</v>
      </c>
      <c r="AR41" s="22">
        <f t="shared" si="1"/>
        <v>20735</v>
      </c>
      <c r="AS41" s="22">
        <f t="shared" si="1"/>
        <v>1733</v>
      </c>
      <c r="AT41" s="22">
        <f t="shared" si="1"/>
        <v>21520</v>
      </c>
      <c r="AU41" s="22">
        <f t="shared" si="1"/>
        <v>12575</v>
      </c>
      <c r="AV41" s="22">
        <f t="shared" si="1"/>
        <v>1555</v>
      </c>
      <c r="AW41" s="22">
        <f t="shared" si="1"/>
        <v>48155</v>
      </c>
      <c r="AX41" s="22">
        <f t="shared" si="1"/>
        <v>4181</v>
      </c>
      <c r="AY41" s="22">
        <f t="shared" si="1"/>
        <v>199275</v>
      </c>
    </row>
    <row r="42" spans="1:53" x14ac:dyDescent="0.35">
      <c r="A42" s="16" t="s">
        <v>91</v>
      </c>
      <c r="AC42" s="13"/>
      <c r="AR42" s="13"/>
      <c r="AU42" s="13"/>
      <c r="AX42" s="13"/>
    </row>
    <row r="43" spans="1:53" x14ac:dyDescent="0.35">
      <c r="A43" s="18" t="s">
        <v>107</v>
      </c>
      <c r="E43" s="17"/>
    </row>
    <row r="44" spans="1:53" x14ac:dyDescent="0.35">
      <c r="E44" s="17"/>
    </row>
    <row r="45" spans="1:53" ht="18.5" x14ac:dyDescent="0.35">
      <c r="A45" s="16" t="s">
        <v>93</v>
      </c>
      <c r="E45" s="17"/>
    </row>
    <row r="46" spans="1:53" ht="18.5" x14ac:dyDescent="0.35">
      <c r="A46" s="16" t="s">
        <v>109</v>
      </c>
      <c r="E46" s="17"/>
    </row>
    <row r="47" spans="1:53" x14ac:dyDescent="0.35">
      <c r="A47" s="16" t="s">
        <v>94</v>
      </c>
    </row>
    <row r="49" spans="3:49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A77"/>
  <sheetViews>
    <sheetView topLeftCell="Q1" zoomScale="70" zoomScaleNormal="70" workbookViewId="0">
      <selection activeCell="AB12" sqref="AB12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3" ht="20" x14ac:dyDescent="0.4">
      <c r="A1" s="1" t="s">
        <v>0</v>
      </c>
    </row>
    <row r="2" spans="1:53" ht="17.5" x14ac:dyDescent="0.35">
      <c r="A2" s="2" t="s">
        <v>95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3" x14ac:dyDescent="0.35">
      <c r="A5" s="3" t="s">
        <v>50</v>
      </c>
      <c r="B5" s="8" t="s">
        <v>51</v>
      </c>
      <c r="C5" s="12">
        <v>0</v>
      </c>
      <c r="D5" s="8">
        <v>227</v>
      </c>
      <c r="E5" s="8">
        <v>107</v>
      </c>
      <c r="F5" s="8">
        <v>2</v>
      </c>
      <c r="G5" s="12">
        <v>513</v>
      </c>
      <c r="H5" s="8">
        <v>1</v>
      </c>
      <c r="I5" s="8">
        <v>8</v>
      </c>
      <c r="J5" s="12">
        <v>1817</v>
      </c>
      <c r="K5" s="8">
        <v>67</v>
      </c>
      <c r="L5" s="8">
        <v>2</v>
      </c>
      <c r="M5" s="8">
        <v>50</v>
      </c>
      <c r="N5" s="8">
        <v>105</v>
      </c>
      <c r="O5" s="12">
        <v>623</v>
      </c>
      <c r="P5" s="12">
        <v>266</v>
      </c>
      <c r="Q5" s="8">
        <v>4</v>
      </c>
      <c r="R5" s="8">
        <v>0</v>
      </c>
      <c r="S5" s="8">
        <v>3</v>
      </c>
      <c r="T5" s="8">
        <v>16</v>
      </c>
      <c r="U5" s="8">
        <v>1</v>
      </c>
      <c r="V5" s="12">
        <v>173</v>
      </c>
      <c r="W5" s="8">
        <v>19</v>
      </c>
      <c r="X5" s="8">
        <v>2</v>
      </c>
      <c r="Y5" s="8">
        <v>26</v>
      </c>
      <c r="Z5" s="8">
        <v>0</v>
      </c>
      <c r="AA5" s="8">
        <v>0</v>
      </c>
      <c r="AB5" s="8">
        <v>0</v>
      </c>
      <c r="AC5" s="8">
        <v>1</v>
      </c>
      <c r="AD5" s="12">
        <v>614</v>
      </c>
      <c r="AE5" s="8">
        <v>12</v>
      </c>
      <c r="AF5" s="8">
        <v>28</v>
      </c>
      <c r="AG5" s="8">
        <v>2</v>
      </c>
      <c r="AH5" s="8">
        <v>1</v>
      </c>
      <c r="AI5" s="8">
        <v>0</v>
      </c>
      <c r="AJ5" s="12">
        <v>89</v>
      </c>
      <c r="AK5" s="8">
        <v>10</v>
      </c>
      <c r="AL5" s="8">
        <v>1</v>
      </c>
      <c r="AM5" s="8">
        <v>0</v>
      </c>
      <c r="AN5" s="8">
        <v>22</v>
      </c>
      <c r="AO5" s="8">
        <v>20</v>
      </c>
      <c r="AP5" s="8">
        <v>39</v>
      </c>
      <c r="AQ5" s="12">
        <v>274</v>
      </c>
      <c r="AR5" s="8">
        <v>30</v>
      </c>
      <c r="AS5" s="12">
        <v>1939</v>
      </c>
      <c r="AT5" s="12">
        <v>669</v>
      </c>
      <c r="AU5" s="8">
        <v>115</v>
      </c>
      <c r="AV5" s="12">
        <v>1749</v>
      </c>
      <c r="AW5" s="12">
        <v>147</v>
      </c>
      <c r="AX5" s="8">
        <f>SUM(C5:AW5)</f>
        <v>9794</v>
      </c>
      <c r="AZ5" s="13"/>
      <c r="BA5" s="13"/>
    </row>
    <row r="6" spans="1:53" x14ac:dyDescent="0.35">
      <c r="A6" s="5"/>
      <c r="B6" s="9" t="s">
        <v>52</v>
      </c>
      <c r="C6" s="9">
        <v>0</v>
      </c>
      <c r="D6" s="9">
        <v>39</v>
      </c>
      <c r="E6" s="9">
        <v>21</v>
      </c>
      <c r="F6" s="9">
        <v>0</v>
      </c>
      <c r="G6" s="9">
        <v>55</v>
      </c>
      <c r="H6" s="9">
        <v>0</v>
      </c>
      <c r="I6" s="9">
        <v>2</v>
      </c>
      <c r="J6" s="9">
        <v>308</v>
      </c>
      <c r="K6" s="9">
        <v>122</v>
      </c>
      <c r="L6" s="9">
        <v>1</v>
      </c>
      <c r="M6" s="9">
        <v>18</v>
      </c>
      <c r="N6" s="9">
        <v>74</v>
      </c>
      <c r="O6" s="9">
        <v>341</v>
      </c>
      <c r="P6" s="9">
        <v>55</v>
      </c>
      <c r="Q6" s="9">
        <v>2</v>
      </c>
      <c r="R6" s="9">
        <v>0</v>
      </c>
      <c r="S6" s="9">
        <v>6</v>
      </c>
      <c r="T6" s="9">
        <v>6</v>
      </c>
      <c r="U6" s="9">
        <v>0</v>
      </c>
      <c r="V6" s="9">
        <v>30</v>
      </c>
      <c r="W6" s="9">
        <v>0</v>
      </c>
      <c r="X6" s="9">
        <v>0</v>
      </c>
      <c r="Y6" s="9">
        <v>6</v>
      </c>
      <c r="Z6" s="9">
        <v>0</v>
      </c>
      <c r="AA6" s="9">
        <v>0</v>
      </c>
      <c r="AB6" s="9">
        <v>0</v>
      </c>
      <c r="AC6" s="9">
        <v>0</v>
      </c>
      <c r="AD6" s="9">
        <v>139</v>
      </c>
      <c r="AE6" s="9">
        <v>9</v>
      </c>
      <c r="AF6" s="9">
        <v>7</v>
      </c>
      <c r="AG6" s="9">
        <v>1</v>
      </c>
      <c r="AH6" s="9">
        <v>0</v>
      </c>
      <c r="AI6" s="9">
        <v>0</v>
      </c>
      <c r="AJ6" s="9">
        <v>71</v>
      </c>
      <c r="AK6" s="9">
        <v>0</v>
      </c>
      <c r="AL6" s="9">
        <v>0</v>
      </c>
      <c r="AM6" s="9">
        <v>0</v>
      </c>
      <c r="AN6" s="9">
        <v>8</v>
      </c>
      <c r="AO6" s="9">
        <v>15</v>
      </c>
      <c r="AP6" s="9">
        <v>38</v>
      </c>
      <c r="AQ6" s="9">
        <v>236</v>
      </c>
      <c r="AR6" s="9">
        <v>11</v>
      </c>
      <c r="AS6" s="9">
        <v>647</v>
      </c>
      <c r="AT6" s="9">
        <v>568</v>
      </c>
      <c r="AU6" s="9">
        <v>116</v>
      </c>
      <c r="AV6" s="9">
        <v>1037</v>
      </c>
      <c r="AW6" s="9">
        <v>56</v>
      </c>
      <c r="AX6" s="9">
        <f t="shared" ref="AX6:AX39" si="0">SUM(C6:AW6)</f>
        <v>4045</v>
      </c>
      <c r="AZ6" s="13"/>
      <c r="BA6" s="13"/>
    </row>
    <row r="7" spans="1:53" x14ac:dyDescent="0.35">
      <c r="A7" s="5"/>
      <c r="B7" s="9" t="s">
        <v>53</v>
      </c>
      <c r="C7" s="9">
        <v>0</v>
      </c>
      <c r="D7" s="9">
        <v>14</v>
      </c>
      <c r="E7" s="9">
        <v>18</v>
      </c>
      <c r="F7" s="9">
        <v>1</v>
      </c>
      <c r="G7" s="9">
        <v>43</v>
      </c>
      <c r="H7" s="9">
        <v>1</v>
      </c>
      <c r="I7" s="9">
        <v>2</v>
      </c>
      <c r="J7" s="9">
        <v>216</v>
      </c>
      <c r="K7" s="9">
        <v>12</v>
      </c>
      <c r="L7" s="9">
        <v>0</v>
      </c>
      <c r="M7" s="9">
        <v>24</v>
      </c>
      <c r="N7" s="9">
        <v>81</v>
      </c>
      <c r="O7" s="9">
        <v>303</v>
      </c>
      <c r="P7" s="9">
        <v>115</v>
      </c>
      <c r="Q7" s="9">
        <v>1</v>
      </c>
      <c r="R7" s="9">
        <v>0</v>
      </c>
      <c r="S7" s="9">
        <v>0</v>
      </c>
      <c r="T7" s="9">
        <v>13</v>
      </c>
      <c r="U7" s="9">
        <v>0</v>
      </c>
      <c r="V7" s="9">
        <v>23</v>
      </c>
      <c r="W7" s="9">
        <v>0</v>
      </c>
      <c r="X7" s="9">
        <v>1</v>
      </c>
      <c r="Y7" s="9">
        <v>17</v>
      </c>
      <c r="Z7" s="9">
        <v>0</v>
      </c>
      <c r="AA7" s="9">
        <v>0</v>
      </c>
      <c r="AB7" s="9">
        <v>0</v>
      </c>
      <c r="AC7" s="9">
        <v>0</v>
      </c>
      <c r="AD7" s="9">
        <v>120</v>
      </c>
      <c r="AE7" s="9">
        <v>4</v>
      </c>
      <c r="AF7" s="9">
        <v>8</v>
      </c>
      <c r="AG7" s="9">
        <v>5</v>
      </c>
      <c r="AH7" s="9">
        <v>0</v>
      </c>
      <c r="AI7" s="9">
        <v>0</v>
      </c>
      <c r="AJ7" s="9">
        <v>217</v>
      </c>
      <c r="AK7" s="9">
        <v>0</v>
      </c>
      <c r="AL7" s="9">
        <v>2</v>
      </c>
      <c r="AM7" s="9">
        <v>0</v>
      </c>
      <c r="AN7" s="9">
        <v>5</v>
      </c>
      <c r="AO7" s="9">
        <v>21</v>
      </c>
      <c r="AP7" s="9">
        <v>48</v>
      </c>
      <c r="AQ7" s="9">
        <v>502</v>
      </c>
      <c r="AR7" s="9">
        <v>28</v>
      </c>
      <c r="AS7" s="9">
        <v>493</v>
      </c>
      <c r="AT7" s="9">
        <v>354</v>
      </c>
      <c r="AU7" s="9">
        <v>59</v>
      </c>
      <c r="AV7" s="9">
        <v>924</v>
      </c>
      <c r="AW7" s="9">
        <v>41</v>
      </c>
      <c r="AX7" s="9">
        <f t="shared" si="0"/>
        <v>3716</v>
      </c>
      <c r="AZ7" s="13"/>
      <c r="BA7" s="13"/>
    </row>
    <row r="8" spans="1:53" x14ac:dyDescent="0.35">
      <c r="A8" s="5"/>
      <c r="B8" s="9" t="s">
        <v>54</v>
      </c>
      <c r="C8" s="9">
        <v>0</v>
      </c>
      <c r="D8" s="9">
        <v>13</v>
      </c>
      <c r="E8" s="9">
        <v>18</v>
      </c>
      <c r="F8" s="9">
        <v>1</v>
      </c>
      <c r="G8" s="9">
        <v>90</v>
      </c>
      <c r="H8" s="9">
        <v>3</v>
      </c>
      <c r="I8" s="9">
        <v>2</v>
      </c>
      <c r="J8" s="9">
        <v>465</v>
      </c>
      <c r="K8" s="9">
        <v>18</v>
      </c>
      <c r="L8" s="9">
        <v>1</v>
      </c>
      <c r="M8" s="9">
        <v>40</v>
      </c>
      <c r="N8" s="9">
        <v>388</v>
      </c>
      <c r="O8" s="9">
        <v>727</v>
      </c>
      <c r="P8" s="9">
        <v>244</v>
      </c>
      <c r="Q8" s="9">
        <v>0</v>
      </c>
      <c r="R8" s="9">
        <v>0</v>
      </c>
      <c r="S8" s="9">
        <v>2</v>
      </c>
      <c r="T8" s="9">
        <v>36</v>
      </c>
      <c r="U8" s="9">
        <v>0</v>
      </c>
      <c r="V8" s="9">
        <v>34</v>
      </c>
      <c r="W8" s="9">
        <v>3</v>
      </c>
      <c r="X8" s="9">
        <v>1</v>
      </c>
      <c r="Y8" s="9">
        <v>13</v>
      </c>
      <c r="Z8" s="9">
        <v>0</v>
      </c>
      <c r="AA8" s="9">
        <v>0</v>
      </c>
      <c r="AB8" s="9">
        <v>0</v>
      </c>
      <c r="AC8" s="9">
        <v>1</v>
      </c>
      <c r="AD8" s="9">
        <v>206</v>
      </c>
      <c r="AE8" s="9">
        <v>9</v>
      </c>
      <c r="AF8" s="9">
        <v>4</v>
      </c>
      <c r="AG8" s="9">
        <v>5</v>
      </c>
      <c r="AH8" s="9">
        <v>1</v>
      </c>
      <c r="AI8" s="9">
        <v>0</v>
      </c>
      <c r="AJ8" s="9">
        <v>1003</v>
      </c>
      <c r="AK8" s="9">
        <v>1</v>
      </c>
      <c r="AL8" s="9">
        <v>0</v>
      </c>
      <c r="AM8" s="9">
        <v>0</v>
      </c>
      <c r="AN8" s="9">
        <v>4</v>
      </c>
      <c r="AO8" s="9">
        <v>13</v>
      </c>
      <c r="AP8" s="9">
        <v>190</v>
      </c>
      <c r="AQ8" s="9">
        <v>1967</v>
      </c>
      <c r="AR8" s="9">
        <v>54</v>
      </c>
      <c r="AS8" s="9">
        <v>1144</v>
      </c>
      <c r="AT8" s="9">
        <v>913</v>
      </c>
      <c r="AU8" s="9">
        <v>170</v>
      </c>
      <c r="AV8" s="9">
        <v>3100</v>
      </c>
      <c r="AW8" s="9">
        <v>117</v>
      </c>
      <c r="AX8" s="9">
        <f t="shared" si="0"/>
        <v>11001</v>
      </c>
      <c r="AZ8" s="13"/>
      <c r="BA8" s="13"/>
    </row>
    <row r="9" spans="1:53" x14ac:dyDescent="0.35">
      <c r="A9" s="5"/>
      <c r="B9" s="9" t="s">
        <v>55</v>
      </c>
      <c r="C9" s="9">
        <v>0</v>
      </c>
      <c r="D9" s="9">
        <v>6</v>
      </c>
      <c r="E9" s="9">
        <v>16</v>
      </c>
      <c r="F9" s="9">
        <v>0</v>
      </c>
      <c r="G9" s="9">
        <v>25</v>
      </c>
      <c r="H9" s="9">
        <v>0</v>
      </c>
      <c r="I9" s="9">
        <v>0</v>
      </c>
      <c r="J9" s="9">
        <v>112</v>
      </c>
      <c r="K9" s="9">
        <v>6</v>
      </c>
      <c r="L9" s="9">
        <v>0</v>
      </c>
      <c r="M9" s="9">
        <v>2</v>
      </c>
      <c r="N9" s="9">
        <v>24</v>
      </c>
      <c r="O9" s="9">
        <v>67</v>
      </c>
      <c r="P9" s="9">
        <v>8</v>
      </c>
      <c r="Q9" s="9">
        <v>2</v>
      </c>
      <c r="R9" s="9">
        <v>0</v>
      </c>
      <c r="S9" s="9">
        <v>0</v>
      </c>
      <c r="T9" s="9">
        <v>7</v>
      </c>
      <c r="U9" s="9">
        <v>0</v>
      </c>
      <c r="V9" s="9">
        <v>15</v>
      </c>
      <c r="W9" s="9">
        <v>0</v>
      </c>
      <c r="X9" s="9">
        <v>0</v>
      </c>
      <c r="Y9" s="9">
        <v>0</v>
      </c>
      <c r="Z9" s="9">
        <v>2</v>
      </c>
      <c r="AA9" s="9">
        <v>0</v>
      </c>
      <c r="AB9" s="9">
        <v>0</v>
      </c>
      <c r="AC9" s="9">
        <v>0</v>
      </c>
      <c r="AD9" s="9">
        <v>67</v>
      </c>
      <c r="AE9" s="9">
        <v>0</v>
      </c>
      <c r="AF9" s="9">
        <v>6</v>
      </c>
      <c r="AG9" s="9">
        <v>0</v>
      </c>
      <c r="AH9" s="9">
        <v>0</v>
      </c>
      <c r="AI9" s="9">
        <v>0</v>
      </c>
      <c r="AJ9" s="9">
        <v>35</v>
      </c>
      <c r="AK9" s="9">
        <v>0</v>
      </c>
      <c r="AL9" s="9">
        <v>0</v>
      </c>
      <c r="AM9" s="9">
        <v>0</v>
      </c>
      <c r="AN9" s="9">
        <v>4</v>
      </c>
      <c r="AO9" s="9">
        <v>4</v>
      </c>
      <c r="AP9" s="9">
        <v>6</v>
      </c>
      <c r="AQ9" s="9">
        <v>57</v>
      </c>
      <c r="AR9" s="9">
        <v>2</v>
      </c>
      <c r="AS9" s="9">
        <v>140</v>
      </c>
      <c r="AT9" s="9">
        <v>33</v>
      </c>
      <c r="AU9" s="9">
        <v>32</v>
      </c>
      <c r="AV9" s="9">
        <v>325</v>
      </c>
      <c r="AW9" s="9">
        <v>21</v>
      </c>
      <c r="AX9" s="9">
        <f t="shared" si="0"/>
        <v>1024</v>
      </c>
      <c r="AZ9" s="13"/>
      <c r="BA9" s="13"/>
    </row>
    <row r="10" spans="1:53" x14ac:dyDescent="0.35">
      <c r="A10" s="5"/>
      <c r="B10" s="9" t="s">
        <v>56</v>
      </c>
      <c r="C10" s="9">
        <v>0</v>
      </c>
      <c r="D10" s="9">
        <v>32</v>
      </c>
      <c r="E10" s="9">
        <v>64</v>
      </c>
      <c r="F10" s="9">
        <v>6</v>
      </c>
      <c r="G10" s="9">
        <v>135</v>
      </c>
      <c r="H10" s="9">
        <v>2</v>
      </c>
      <c r="I10" s="9">
        <v>1</v>
      </c>
      <c r="J10" s="9">
        <v>687</v>
      </c>
      <c r="K10" s="9">
        <v>29</v>
      </c>
      <c r="L10" s="9">
        <v>0</v>
      </c>
      <c r="M10" s="9">
        <v>40</v>
      </c>
      <c r="N10" s="9">
        <v>201</v>
      </c>
      <c r="O10" s="9">
        <v>823</v>
      </c>
      <c r="P10" s="9">
        <v>265</v>
      </c>
      <c r="Q10" s="9">
        <v>0</v>
      </c>
      <c r="R10" s="9">
        <v>1</v>
      </c>
      <c r="S10" s="9">
        <v>4</v>
      </c>
      <c r="T10" s="9">
        <v>52</v>
      </c>
      <c r="U10" s="9">
        <v>0</v>
      </c>
      <c r="V10" s="9">
        <v>57</v>
      </c>
      <c r="W10" s="9">
        <v>12</v>
      </c>
      <c r="X10" s="9">
        <v>1</v>
      </c>
      <c r="Y10" s="9">
        <v>11</v>
      </c>
      <c r="Z10" s="9">
        <v>3</v>
      </c>
      <c r="AA10" s="9">
        <v>0</v>
      </c>
      <c r="AB10" s="9">
        <v>0</v>
      </c>
      <c r="AC10" s="9">
        <v>3</v>
      </c>
      <c r="AD10" s="9">
        <v>394</v>
      </c>
      <c r="AE10" s="9">
        <v>24</v>
      </c>
      <c r="AF10" s="9">
        <v>28</v>
      </c>
      <c r="AG10" s="9">
        <v>7</v>
      </c>
      <c r="AH10" s="9">
        <v>3</v>
      </c>
      <c r="AI10" s="9">
        <v>1</v>
      </c>
      <c r="AJ10" s="9">
        <v>133</v>
      </c>
      <c r="AK10" s="9">
        <v>2</v>
      </c>
      <c r="AL10" s="9">
        <v>0</v>
      </c>
      <c r="AM10" s="9">
        <v>0</v>
      </c>
      <c r="AN10" s="9">
        <v>16</v>
      </c>
      <c r="AO10" s="9">
        <v>24</v>
      </c>
      <c r="AP10" s="9">
        <v>117</v>
      </c>
      <c r="AQ10" s="9">
        <v>719</v>
      </c>
      <c r="AR10" s="9">
        <v>63</v>
      </c>
      <c r="AS10" s="9">
        <v>1202</v>
      </c>
      <c r="AT10" s="9">
        <v>784</v>
      </c>
      <c r="AU10" s="9">
        <v>110</v>
      </c>
      <c r="AV10" s="9">
        <v>4087</v>
      </c>
      <c r="AW10" s="9">
        <v>216</v>
      </c>
      <c r="AX10" s="9">
        <f t="shared" si="0"/>
        <v>10359</v>
      </c>
      <c r="AZ10" s="13"/>
      <c r="BA10" s="13"/>
    </row>
    <row r="11" spans="1:53" x14ac:dyDescent="0.35">
      <c r="A11" s="5"/>
      <c r="B11" s="9" t="s">
        <v>57</v>
      </c>
      <c r="C11" s="9">
        <v>0</v>
      </c>
      <c r="D11" s="9">
        <v>10</v>
      </c>
      <c r="E11" s="9">
        <v>11</v>
      </c>
      <c r="F11" s="9">
        <v>1</v>
      </c>
      <c r="G11" s="9">
        <v>44</v>
      </c>
      <c r="H11" s="9">
        <v>1</v>
      </c>
      <c r="I11" s="9">
        <v>1</v>
      </c>
      <c r="J11" s="9">
        <v>129</v>
      </c>
      <c r="K11" s="9">
        <v>8</v>
      </c>
      <c r="L11" s="9">
        <v>0</v>
      </c>
      <c r="M11" s="9">
        <v>12</v>
      </c>
      <c r="N11" s="9">
        <v>34</v>
      </c>
      <c r="O11" s="9">
        <v>130</v>
      </c>
      <c r="P11" s="9">
        <v>69</v>
      </c>
      <c r="Q11" s="9">
        <v>0</v>
      </c>
      <c r="R11" s="9">
        <v>0</v>
      </c>
      <c r="S11" s="9">
        <v>3</v>
      </c>
      <c r="T11" s="9">
        <v>18</v>
      </c>
      <c r="U11" s="9">
        <v>5</v>
      </c>
      <c r="V11" s="9">
        <v>33</v>
      </c>
      <c r="W11" s="9">
        <v>1</v>
      </c>
      <c r="X11" s="9">
        <v>0</v>
      </c>
      <c r="Y11" s="9">
        <v>7</v>
      </c>
      <c r="Z11" s="9">
        <v>0</v>
      </c>
      <c r="AA11" s="9">
        <v>1</v>
      </c>
      <c r="AB11" s="9">
        <v>0</v>
      </c>
      <c r="AC11" s="9">
        <v>0</v>
      </c>
      <c r="AD11" s="9">
        <v>34</v>
      </c>
      <c r="AE11" s="9">
        <v>7</v>
      </c>
      <c r="AF11" s="9">
        <v>4</v>
      </c>
      <c r="AG11" s="9">
        <v>2</v>
      </c>
      <c r="AH11" s="9">
        <v>1</v>
      </c>
      <c r="AI11" s="9">
        <v>0</v>
      </c>
      <c r="AJ11" s="9">
        <v>35</v>
      </c>
      <c r="AK11" s="9">
        <v>0</v>
      </c>
      <c r="AL11" s="9">
        <v>0</v>
      </c>
      <c r="AM11" s="9">
        <v>0</v>
      </c>
      <c r="AN11" s="9">
        <v>1</v>
      </c>
      <c r="AO11" s="9">
        <v>21</v>
      </c>
      <c r="AP11" s="9">
        <v>33</v>
      </c>
      <c r="AQ11" s="9">
        <v>79</v>
      </c>
      <c r="AR11" s="9">
        <v>20</v>
      </c>
      <c r="AS11" s="9">
        <v>189</v>
      </c>
      <c r="AT11" s="9">
        <v>123</v>
      </c>
      <c r="AU11" s="9">
        <v>16</v>
      </c>
      <c r="AV11" s="9">
        <v>915</v>
      </c>
      <c r="AW11" s="9">
        <v>62</v>
      </c>
      <c r="AX11" s="9">
        <f t="shared" si="0"/>
        <v>2060</v>
      </c>
      <c r="AZ11" s="13"/>
      <c r="BA11" s="13"/>
    </row>
    <row r="12" spans="1:53" x14ac:dyDescent="0.35">
      <c r="A12" s="4"/>
      <c r="B12" s="10" t="s">
        <v>58</v>
      </c>
      <c r="C12" s="10">
        <v>0</v>
      </c>
      <c r="D12" s="10">
        <v>33</v>
      </c>
      <c r="E12" s="10">
        <v>87</v>
      </c>
      <c r="F12" s="10">
        <v>0</v>
      </c>
      <c r="G12" s="10">
        <v>70</v>
      </c>
      <c r="H12" s="10">
        <v>0</v>
      </c>
      <c r="I12" s="10">
        <v>1</v>
      </c>
      <c r="J12" s="10">
        <v>252</v>
      </c>
      <c r="K12" s="10">
        <v>10</v>
      </c>
      <c r="L12" s="10">
        <v>0</v>
      </c>
      <c r="M12" s="10">
        <v>16</v>
      </c>
      <c r="N12" s="10">
        <v>35</v>
      </c>
      <c r="O12" s="10">
        <v>232</v>
      </c>
      <c r="P12" s="10">
        <v>47</v>
      </c>
      <c r="Q12" s="10">
        <v>1</v>
      </c>
      <c r="R12" s="10">
        <v>0</v>
      </c>
      <c r="S12" s="10">
        <v>0</v>
      </c>
      <c r="T12" s="10">
        <v>7</v>
      </c>
      <c r="U12" s="10">
        <v>0</v>
      </c>
      <c r="V12" s="10">
        <v>27</v>
      </c>
      <c r="W12" s="10">
        <v>3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160</v>
      </c>
      <c r="AE12" s="10">
        <v>3</v>
      </c>
      <c r="AF12" s="10">
        <v>3</v>
      </c>
      <c r="AG12" s="10">
        <v>2</v>
      </c>
      <c r="AH12" s="10">
        <v>0</v>
      </c>
      <c r="AI12" s="10">
        <v>0</v>
      </c>
      <c r="AJ12" s="10">
        <v>17</v>
      </c>
      <c r="AK12" s="10">
        <v>1</v>
      </c>
      <c r="AL12" s="10">
        <v>1</v>
      </c>
      <c r="AM12" s="10">
        <v>0</v>
      </c>
      <c r="AN12" s="10">
        <v>4</v>
      </c>
      <c r="AO12" s="10">
        <v>1</v>
      </c>
      <c r="AP12" s="10">
        <v>7</v>
      </c>
      <c r="AQ12" s="10">
        <v>70</v>
      </c>
      <c r="AR12" s="10">
        <v>9</v>
      </c>
      <c r="AS12" s="10">
        <v>631</v>
      </c>
      <c r="AT12" s="10">
        <v>319</v>
      </c>
      <c r="AU12" s="10">
        <v>61</v>
      </c>
      <c r="AV12" s="10">
        <v>568</v>
      </c>
      <c r="AW12" s="10">
        <v>44</v>
      </c>
      <c r="AX12" s="10">
        <f t="shared" si="0"/>
        <v>2722</v>
      </c>
      <c r="AZ12" s="13"/>
      <c r="BA12" s="13"/>
    </row>
    <row r="13" spans="1:53" x14ac:dyDescent="0.35">
      <c r="A13" s="3" t="s">
        <v>59</v>
      </c>
      <c r="B13" s="11" t="s">
        <v>60</v>
      </c>
      <c r="C13" s="11">
        <v>0</v>
      </c>
      <c r="D13" s="11">
        <v>26</v>
      </c>
      <c r="E13" s="11">
        <v>45</v>
      </c>
      <c r="F13" s="11">
        <v>0</v>
      </c>
      <c r="G13" s="11">
        <v>79</v>
      </c>
      <c r="H13" s="11">
        <v>1</v>
      </c>
      <c r="I13" s="11">
        <v>4</v>
      </c>
      <c r="J13" s="11">
        <v>272</v>
      </c>
      <c r="K13" s="11">
        <v>16</v>
      </c>
      <c r="L13" s="11">
        <v>0</v>
      </c>
      <c r="M13" s="11">
        <v>16</v>
      </c>
      <c r="N13" s="11">
        <v>31</v>
      </c>
      <c r="O13" s="11">
        <v>228</v>
      </c>
      <c r="P13" s="11">
        <v>82</v>
      </c>
      <c r="Q13" s="11">
        <v>1</v>
      </c>
      <c r="R13" s="11">
        <v>0</v>
      </c>
      <c r="S13" s="11">
        <v>3</v>
      </c>
      <c r="T13" s="11">
        <v>9</v>
      </c>
      <c r="U13" s="11">
        <v>0</v>
      </c>
      <c r="V13" s="11">
        <v>38</v>
      </c>
      <c r="W13" s="11">
        <v>1</v>
      </c>
      <c r="X13" s="11">
        <v>4</v>
      </c>
      <c r="Y13" s="11">
        <v>18</v>
      </c>
      <c r="Z13" s="11">
        <v>0</v>
      </c>
      <c r="AA13" s="11">
        <v>0</v>
      </c>
      <c r="AB13" s="11">
        <v>0</v>
      </c>
      <c r="AC13" s="11">
        <v>0</v>
      </c>
      <c r="AD13" s="11">
        <v>289</v>
      </c>
      <c r="AE13" s="11">
        <v>6</v>
      </c>
      <c r="AF13" s="11">
        <v>6</v>
      </c>
      <c r="AG13" s="11">
        <v>4</v>
      </c>
      <c r="AH13" s="11">
        <v>0</v>
      </c>
      <c r="AI13" s="11">
        <v>0</v>
      </c>
      <c r="AJ13" s="11">
        <v>20</v>
      </c>
      <c r="AK13" s="11">
        <v>2</v>
      </c>
      <c r="AL13" s="11">
        <v>3</v>
      </c>
      <c r="AM13" s="11">
        <v>0</v>
      </c>
      <c r="AN13" s="11">
        <v>1</v>
      </c>
      <c r="AO13" s="11">
        <v>12</v>
      </c>
      <c r="AP13" s="11">
        <v>21</v>
      </c>
      <c r="AQ13" s="11">
        <v>138</v>
      </c>
      <c r="AR13" s="11">
        <v>23</v>
      </c>
      <c r="AS13" s="11">
        <v>1010</v>
      </c>
      <c r="AT13" s="11">
        <v>281</v>
      </c>
      <c r="AU13" s="11">
        <v>35</v>
      </c>
      <c r="AV13" s="11">
        <v>737</v>
      </c>
      <c r="AW13" s="11">
        <v>36</v>
      </c>
      <c r="AX13" s="11">
        <f t="shared" si="0"/>
        <v>3498</v>
      </c>
      <c r="AZ13" s="13"/>
      <c r="BA13" s="13"/>
    </row>
    <row r="14" spans="1:53" x14ac:dyDescent="0.35">
      <c r="A14" s="5"/>
      <c r="B14" s="9" t="s">
        <v>61</v>
      </c>
      <c r="C14" s="9">
        <v>0</v>
      </c>
      <c r="D14" s="9">
        <v>75</v>
      </c>
      <c r="E14" s="9">
        <v>90</v>
      </c>
      <c r="F14" s="9">
        <v>0</v>
      </c>
      <c r="G14" s="9">
        <v>645</v>
      </c>
      <c r="H14" s="9">
        <v>1</v>
      </c>
      <c r="I14" s="9">
        <v>12</v>
      </c>
      <c r="J14" s="9">
        <v>1337</v>
      </c>
      <c r="K14" s="9">
        <v>64</v>
      </c>
      <c r="L14" s="9">
        <v>3</v>
      </c>
      <c r="M14" s="9">
        <v>49</v>
      </c>
      <c r="N14" s="9">
        <v>88</v>
      </c>
      <c r="O14" s="9">
        <v>589</v>
      </c>
      <c r="P14" s="9">
        <v>288</v>
      </c>
      <c r="Q14" s="9">
        <v>1</v>
      </c>
      <c r="R14" s="9">
        <v>0</v>
      </c>
      <c r="S14" s="9">
        <v>4</v>
      </c>
      <c r="T14" s="9">
        <v>19</v>
      </c>
      <c r="U14" s="9">
        <v>1</v>
      </c>
      <c r="V14" s="9">
        <v>139</v>
      </c>
      <c r="W14" s="9">
        <v>22</v>
      </c>
      <c r="X14" s="9">
        <v>2</v>
      </c>
      <c r="Y14" s="9">
        <v>6</v>
      </c>
      <c r="Z14" s="9">
        <v>2</v>
      </c>
      <c r="AA14" s="9">
        <v>0</v>
      </c>
      <c r="AB14" s="9">
        <v>0</v>
      </c>
      <c r="AC14" s="9">
        <v>6</v>
      </c>
      <c r="AD14" s="9">
        <v>375</v>
      </c>
      <c r="AE14" s="9">
        <v>45</v>
      </c>
      <c r="AF14" s="9">
        <v>38</v>
      </c>
      <c r="AG14" s="9">
        <v>8</v>
      </c>
      <c r="AH14" s="9">
        <v>2</v>
      </c>
      <c r="AI14" s="9">
        <v>0</v>
      </c>
      <c r="AJ14" s="9">
        <v>163</v>
      </c>
      <c r="AK14" s="9">
        <v>7</v>
      </c>
      <c r="AL14" s="9">
        <v>1</v>
      </c>
      <c r="AM14" s="9">
        <v>0</v>
      </c>
      <c r="AN14" s="9">
        <v>12</v>
      </c>
      <c r="AO14" s="9">
        <v>25</v>
      </c>
      <c r="AP14" s="9">
        <v>96</v>
      </c>
      <c r="AQ14" s="9">
        <v>165</v>
      </c>
      <c r="AR14" s="9">
        <v>55</v>
      </c>
      <c r="AS14" s="9">
        <v>1031</v>
      </c>
      <c r="AT14" s="9">
        <v>151</v>
      </c>
      <c r="AU14" s="9">
        <v>22</v>
      </c>
      <c r="AV14" s="9">
        <v>2003</v>
      </c>
      <c r="AW14" s="9">
        <v>97</v>
      </c>
      <c r="AX14" s="9">
        <f t="shared" si="0"/>
        <v>7739</v>
      </c>
      <c r="AZ14" s="13"/>
      <c r="BA14" s="13"/>
    </row>
    <row r="15" spans="1:53" x14ac:dyDescent="0.35">
      <c r="A15" s="5"/>
      <c r="B15" s="9" t="s">
        <v>62</v>
      </c>
      <c r="C15" s="9">
        <v>0</v>
      </c>
      <c r="D15" s="9">
        <v>14</v>
      </c>
      <c r="E15" s="9">
        <v>31</v>
      </c>
      <c r="F15" s="9">
        <v>0</v>
      </c>
      <c r="G15" s="9">
        <v>95</v>
      </c>
      <c r="H15" s="9">
        <v>0</v>
      </c>
      <c r="I15" s="9">
        <v>1</v>
      </c>
      <c r="J15" s="9">
        <v>198</v>
      </c>
      <c r="K15" s="9">
        <v>9</v>
      </c>
      <c r="L15" s="9">
        <v>0</v>
      </c>
      <c r="M15" s="9">
        <v>29</v>
      </c>
      <c r="N15" s="9">
        <v>11</v>
      </c>
      <c r="O15" s="9">
        <v>121</v>
      </c>
      <c r="P15" s="9">
        <v>81</v>
      </c>
      <c r="Q15" s="9">
        <v>0</v>
      </c>
      <c r="R15" s="9">
        <v>0</v>
      </c>
      <c r="S15" s="9">
        <v>0</v>
      </c>
      <c r="T15" s="9">
        <v>9</v>
      </c>
      <c r="U15" s="9">
        <v>0</v>
      </c>
      <c r="V15" s="9">
        <v>20</v>
      </c>
      <c r="W15" s="9">
        <v>0</v>
      </c>
      <c r="X15" s="9">
        <v>1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48</v>
      </c>
      <c r="AE15" s="9">
        <v>5</v>
      </c>
      <c r="AF15" s="9">
        <v>1</v>
      </c>
      <c r="AG15" s="9">
        <v>2</v>
      </c>
      <c r="AH15" s="9">
        <v>0</v>
      </c>
      <c r="AI15" s="9">
        <v>0</v>
      </c>
      <c r="AJ15" s="9">
        <v>24</v>
      </c>
      <c r="AK15" s="9">
        <v>1</v>
      </c>
      <c r="AL15" s="9">
        <v>0</v>
      </c>
      <c r="AM15" s="9">
        <v>0</v>
      </c>
      <c r="AN15" s="9">
        <v>1</v>
      </c>
      <c r="AO15" s="9">
        <v>7</v>
      </c>
      <c r="AP15" s="9">
        <v>18</v>
      </c>
      <c r="AQ15" s="9">
        <v>7</v>
      </c>
      <c r="AR15" s="9">
        <v>9</v>
      </c>
      <c r="AS15" s="9">
        <v>95</v>
      </c>
      <c r="AT15" s="9">
        <v>20</v>
      </c>
      <c r="AU15" s="9">
        <v>1</v>
      </c>
      <c r="AV15" s="9">
        <v>388</v>
      </c>
      <c r="AW15" s="9">
        <v>21</v>
      </c>
      <c r="AX15" s="9">
        <f t="shared" si="0"/>
        <v>1269</v>
      </c>
      <c r="AZ15" s="13"/>
      <c r="BA15" s="13"/>
    </row>
    <row r="16" spans="1:53" x14ac:dyDescent="0.35">
      <c r="A16" s="5"/>
      <c r="B16" s="9" t="s">
        <v>63</v>
      </c>
      <c r="C16" s="9">
        <v>0</v>
      </c>
      <c r="D16" s="9">
        <v>63</v>
      </c>
      <c r="E16" s="9">
        <v>9</v>
      </c>
      <c r="F16" s="9">
        <v>0</v>
      </c>
      <c r="G16" s="9">
        <v>140</v>
      </c>
      <c r="H16" s="9">
        <v>1</v>
      </c>
      <c r="I16" s="9">
        <v>4</v>
      </c>
      <c r="J16" s="9">
        <v>535</v>
      </c>
      <c r="K16" s="9">
        <v>15</v>
      </c>
      <c r="L16" s="9">
        <v>2</v>
      </c>
      <c r="M16" s="9">
        <v>26</v>
      </c>
      <c r="N16" s="9">
        <v>21</v>
      </c>
      <c r="O16" s="9">
        <v>136</v>
      </c>
      <c r="P16" s="9">
        <v>117</v>
      </c>
      <c r="Q16" s="9">
        <v>1</v>
      </c>
      <c r="R16" s="9">
        <v>0</v>
      </c>
      <c r="S16" s="9">
        <v>1</v>
      </c>
      <c r="T16" s="9">
        <v>18</v>
      </c>
      <c r="U16" s="9">
        <v>0</v>
      </c>
      <c r="V16" s="9">
        <v>64</v>
      </c>
      <c r="W16" s="9">
        <v>0</v>
      </c>
      <c r="X16" s="9">
        <v>1</v>
      </c>
      <c r="Y16" s="9">
        <v>4</v>
      </c>
      <c r="Z16" s="9">
        <v>0</v>
      </c>
      <c r="AA16" s="9">
        <v>0</v>
      </c>
      <c r="AB16" s="9">
        <v>0</v>
      </c>
      <c r="AC16" s="9">
        <v>6</v>
      </c>
      <c r="AD16" s="9">
        <v>67</v>
      </c>
      <c r="AE16" s="9">
        <v>2</v>
      </c>
      <c r="AF16" s="9">
        <v>6</v>
      </c>
      <c r="AG16" s="9">
        <v>5</v>
      </c>
      <c r="AH16" s="9">
        <v>0</v>
      </c>
      <c r="AI16" s="9">
        <v>0</v>
      </c>
      <c r="AJ16" s="9">
        <v>73</v>
      </c>
      <c r="AK16" s="9">
        <v>0</v>
      </c>
      <c r="AL16" s="9">
        <v>0</v>
      </c>
      <c r="AM16" s="9">
        <v>0</v>
      </c>
      <c r="AN16" s="9">
        <v>5</v>
      </c>
      <c r="AO16" s="9">
        <v>9</v>
      </c>
      <c r="AP16" s="9">
        <v>17</v>
      </c>
      <c r="AQ16" s="9">
        <v>62</v>
      </c>
      <c r="AR16" s="9">
        <v>15</v>
      </c>
      <c r="AS16" s="9">
        <v>273</v>
      </c>
      <c r="AT16" s="9">
        <v>58</v>
      </c>
      <c r="AU16" s="9">
        <v>15</v>
      </c>
      <c r="AV16" s="9">
        <v>683</v>
      </c>
      <c r="AW16" s="9">
        <v>38</v>
      </c>
      <c r="AX16" s="9">
        <f t="shared" si="0"/>
        <v>2492</v>
      </c>
      <c r="AZ16" s="13"/>
      <c r="BA16" s="13"/>
    </row>
    <row r="17" spans="1:53" x14ac:dyDescent="0.35">
      <c r="A17" s="4"/>
      <c r="B17" s="10" t="s">
        <v>64</v>
      </c>
      <c r="C17" s="10">
        <v>0</v>
      </c>
      <c r="D17" s="10">
        <v>100</v>
      </c>
      <c r="E17" s="10">
        <v>101</v>
      </c>
      <c r="F17" s="10">
        <v>1</v>
      </c>
      <c r="G17" s="10">
        <v>540</v>
      </c>
      <c r="H17" s="10">
        <v>2</v>
      </c>
      <c r="I17" s="10">
        <v>15</v>
      </c>
      <c r="J17" s="10">
        <v>1429</v>
      </c>
      <c r="K17" s="10">
        <v>227</v>
      </c>
      <c r="L17" s="10">
        <v>4</v>
      </c>
      <c r="M17" s="10">
        <v>95</v>
      </c>
      <c r="N17" s="10">
        <v>68</v>
      </c>
      <c r="O17" s="10">
        <v>481</v>
      </c>
      <c r="P17" s="10">
        <v>277</v>
      </c>
      <c r="Q17" s="10">
        <v>6</v>
      </c>
      <c r="R17" s="10">
        <v>1</v>
      </c>
      <c r="S17" s="10">
        <v>4</v>
      </c>
      <c r="T17" s="10">
        <v>107</v>
      </c>
      <c r="U17" s="10">
        <v>22</v>
      </c>
      <c r="V17" s="10">
        <v>232</v>
      </c>
      <c r="W17" s="10">
        <v>26</v>
      </c>
      <c r="X17" s="10">
        <v>2</v>
      </c>
      <c r="Y17" s="10">
        <v>41</v>
      </c>
      <c r="Z17" s="10">
        <v>0</v>
      </c>
      <c r="AA17" s="10">
        <v>2</v>
      </c>
      <c r="AB17" s="10">
        <v>0</v>
      </c>
      <c r="AC17" s="10">
        <v>35</v>
      </c>
      <c r="AD17" s="10">
        <v>779</v>
      </c>
      <c r="AE17" s="10">
        <v>21</v>
      </c>
      <c r="AF17" s="10">
        <v>30</v>
      </c>
      <c r="AG17" s="10">
        <v>17</v>
      </c>
      <c r="AH17" s="10">
        <v>2</v>
      </c>
      <c r="AI17" s="10">
        <v>2</v>
      </c>
      <c r="AJ17" s="10">
        <v>213</v>
      </c>
      <c r="AK17" s="10">
        <v>8</v>
      </c>
      <c r="AL17" s="10">
        <v>3</v>
      </c>
      <c r="AM17" s="10">
        <v>0</v>
      </c>
      <c r="AN17" s="10">
        <v>25</v>
      </c>
      <c r="AO17" s="10">
        <v>115</v>
      </c>
      <c r="AP17" s="10">
        <v>139</v>
      </c>
      <c r="AQ17" s="10">
        <v>147</v>
      </c>
      <c r="AR17" s="10">
        <v>307</v>
      </c>
      <c r="AS17" s="10">
        <v>1197</v>
      </c>
      <c r="AT17" s="10">
        <v>216</v>
      </c>
      <c r="AU17" s="10">
        <v>72</v>
      </c>
      <c r="AV17" s="10">
        <v>5188</v>
      </c>
      <c r="AW17" s="10">
        <v>232</v>
      </c>
      <c r="AX17" s="10">
        <f t="shared" si="0"/>
        <v>12531</v>
      </c>
      <c r="AZ17" s="13"/>
      <c r="BA17" s="13"/>
    </row>
    <row r="18" spans="1:53" x14ac:dyDescent="0.35">
      <c r="A18" s="3" t="s">
        <v>65</v>
      </c>
      <c r="B18" s="11" t="s">
        <v>66</v>
      </c>
      <c r="C18" s="11">
        <v>0</v>
      </c>
      <c r="D18" s="11">
        <v>19</v>
      </c>
      <c r="E18" s="11">
        <v>114</v>
      </c>
      <c r="F18" s="11">
        <v>0</v>
      </c>
      <c r="G18" s="11">
        <v>556</v>
      </c>
      <c r="H18" s="11">
        <v>1</v>
      </c>
      <c r="I18" s="11">
        <v>11</v>
      </c>
      <c r="J18" s="11">
        <v>1274</v>
      </c>
      <c r="K18" s="11">
        <v>62</v>
      </c>
      <c r="L18" s="11">
        <v>0</v>
      </c>
      <c r="M18" s="11">
        <v>95</v>
      </c>
      <c r="N18" s="11">
        <v>16</v>
      </c>
      <c r="O18" s="11">
        <v>489</v>
      </c>
      <c r="P18" s="11">
        <v>285</v>
      </c>
      <c r="Q18" s="11">
        <v>4</v>
      </c>
      <c r="R18" s="11">
        <v>0</v>
      </c>
      <c r="S18" s="11">
        <v>6</v>
      </c>
      <c r="T18" s="11">
        <v>51</v>
      </c>
      <c r="U18" s="11">
        <v>1</v>
      </c>
      <c r="V18" s="11">
        <v>109</v>
      </c>
      <c r="W18" s="11">
        <v>0</v>
      </c>
      <c r="X18" s="11">
        <v>1</v>
      </c>
      <c r="Y18" s="11">
        <v>14</v>
      </c>
      <c r="Z18" s="11">
        <v>1</v>
      </c>
      <c r="AA18" s="11">
        <v>0</v>
      </c>
      <c r="AB18" s="11">
        <v>0</v>
      </c>
      <c r="AC18" s="11">
        <v>10</v>
      </c>
      <c r="AD18" s="11">
        <v>290</v>
      </c>
      <c r="AE18" s="11">
        <v>13</v>
      </c>
      <c r="AF18" s="11">
        <v>38</v>
      </c>
      <c r="AG18" s="11">
        <v>2</v>
      </c>
      <c r="AH18" s="11">
        <v>0</v>
      </c>
      <c r="AI18" s="11">
        <v>0</v>
      </c>
      <c r="AJ18" s="11">
        <v>33</v>
      </c>
      <c r="AK18" s="11">
        <v>15</v>
      </c>
      <c r="AL18" s="11">
        <v>0</v>
      </c>
      <c r="AM18" s="11">
        <v>0</v>
      </c>
      <c r="AN18" s="11">
        <v>16</v>
      </c>
      <c r="AO18" s="11">
        <v>20</v>
      </c>
      <c r="AP18" s="11">
        <v>39</v>
      </c>
      <c r="AQ18" s="11">
        <v>123</v>
      </c>
      <c r="AR18" s="11">
        <v>20</v>
      </c>
      <c r="AS18" s="11">
        <v>586</v>
      </c>
      <c r="AT18" s="11">
        <v>115</v>
      </c>
      <c r="AU18" s="11">
        <v>12</v>
      </c>
      <c r="AV18" s="11">
        <v>1792</v>
      </c>
      <c r="AW18" s="11">
        <v>214</v>
      </c>
      <c r="AX18" s="11">
        <f t="shared" si="0"/>
        <v>6447</v>
      </c>
      <c r="AZ18" s="13"/>
      <c r="BA18" s="13"/>
    </row>
    <row r="19" spans="1:53" x14ac:dyDescent="0.35">
      <c r="A19" s="5"/>
      <c r="B19" s="9" t="s">
        <v>67</v>
      </c>
      <c r="C19" s="9">
        <v>0</v>
      </c>
      <c r="D19" s="9">
        <v>57</v>
      </c>
      <c r="E19" s="9">
        <v>115</v>
      </c>
      <c r="F19" s="9">
        <v>0</v>
      </c>
      <c r="G19" s="9">
        <v>385</v>
      </c>
      <c r="H19" s="9">
        <v>3</v>
      </c>
      <c r="I19" s="9">
        <v>7</v>
      </c>
      <c r="J19" s="9">
        <v>658</v>
      </c>
      <c r="K19" s="9">
        <v>213</v>
      </c>
      <c r="L19" s="9">
        <v>2</v>
      </c>
      <c r="M19" s="9">
        <v>105</v>
      </c>
      <c r="N19" s="9">
        <v>24</v>
      </c>
      <c r="O19" s="9">
        <v>438</v>
      </c>
      <c r="P19" s="9">
        <v>177</v>
      </c>
      <c r="Q19" s="9">
        <v>2</v>
      </c>
      <c r="R19" s="9">
        <v>0</v>
      </c>
      <c r="S19" s="9">
        <v>7</v>
      </c>
      <c r="T19" s="9">
        <v>36</v>
      </c>
      <c r="U19" s="9">
        <v>3</v>
      </c>
      <c r="V19" s="9">
        <v>74</v>
      </c>
      <c r="W19" s="9">
        <v>1</v>
      </c>
      <c r="X19" s="9">
        <v>5</v>
      </c>
      <c r="Y19" s="9">
        <v>16</v>
      </c>
      <c r="Z19" s="9">
        <v>5</v>
      </c>
      <c r="AA19" s="9">
        <v>2</v>
      </c>
      <c r="AB19" s="9">
        <v>0</v>
      </c>
      <c r="AC19" s="9">
        <v>2</v>
      </c>
      <c r="AD19" s="9">
        <v>613</v>
      </c>
      <c r="AE19" s="9">
        <v>15</v>
      </c>
      <c r="AF19" s="9">
        <v>20</v>
      </c>
      <c r="AG19" s="9">
        <v>8</v>
      </c>
      <c r="AH19" s="9">
        <v>0</v>
      </c>
      <c r="AI19" s="9">
        <v>0</v>
      </c>
      <c r="AJ19" s="9">
        <v>55</v>
      </c>
      <c r="AK19" s="9">
        <v>3</v>
      </c>
      <c r="AL19" s="9">
        <v>1</v>
      </c>
      <c r="AM19" s="9">
        <v>0</v>
      </c>
      <c r="AN19" s="9">
        <v>2</v>
      </c>
      <c r="AO19" s="9">
        <v>51</v>
      </c>
      <c r="AP19" s="9">
        <v>67</v>
      </c>
      <c r="AQ19" s="9">
        <v>74</v>
      </c>
      <c r="AR19" s="9">
        <v>48</v>
      </c>
      <c r="AS19" s="9">
        <v>360</v>
      </c>
      <c r="AT19" s="9">
        <v>92</v>
      </c>
      <c r="AU19" s="9">
        <v>21</v>
      </c>
      <c r="AV19" s="9">
        <v>1812</v>
      </c>
      <c r="AW19" s="9">
        <v>145</v>
      </c>
      <c r="AX19" s="9">
        <f t="shared" si="0"/>
        <v>5724</v>
      </c>
      <c r="AZ19" s="13"/>
      <c r="BA19" s="13"/>
    </row>
    <row r="20" spans="1:53" x14ac:dyDescent="0.35">
      <c r="A20" s="5"/>
      <c r="B20" s="9" t="s">
        <v>68</v>
      </c>
      <c r="C20" s="9">
        <v>0</v>
      </c>
      <c r="D20" s="9">
        <v>54</v>
      </c>
      <c r="E20" s="9">
        <v>127</v>
      </c>
      <c r="F20" s="9">
        <v>2</v>
      </c>
      <c r="G20" s="9">
        <v>373</v>
      </c>
      <c r="H20" s="9">
        <v>7</v>
      </c>
      <c r="I20" s="9">
        <v>9</v>
      </c>
      <c r="J20" s="9">
        <v>508</v>
      </c>
      <c r="K20" s="9">
        <v>110</v>
      </c>
      <c r="L20" s="9">
        <v>2</v>
      </c>
      <c r="M20" s="9">
        <v>121</v>
      </c>
      <c r="N20" s="9">
        <v>17</v>
      </c>
      <c r="O20" s="9">
        <v>427</v>
      </c>
      <c r="P20" s="9">
        <v>188</v>
      </c>
      <c r="Q20" s="9">
        <v>15</v>
      </c>
      <c r="R20" s="9">
        <v>0</v>
      </c>
      <c r="S20" s="9">
        <v>12</v>
      </c>
      <c r="T20" s="9">
        <v>55</v>
      </c>
      <c r="U20" s="9">
        <v>1</v>
      </c>
      <c r="V20" s="9">
        <v>175</v>
      </c>
      <c r="W20" s="9">
        <v>13</v>
      </c>
      <c r="X20" s="9">
        <v>0</v>
      </c>
      <c r="Y20" s="9">
        <v>26</v>
      </c>
      <c r="Z20" s="9">
        <v>5</v>
      </c>
      <c r="AA20" s="9">
        <v>13</v>
      </c>
      <c r="AB20" s="9">
        <v>0</v>
      </c>
      <c r="AC20" s="9">
        <v>1</v>
      </c>
      <c r="AD20" s="9">
        <v>159</v>
      </c>
      <c r="AE20" s="9">
        <v>21</v>
      </c>
      <c r="AF20" s="9">
        <v>29</v>
      </c>
      <c r="AG20" s="9">
        <v>9</v>
      </c>
      <c r="AH20" s="9">
        <v>0</v>
      </c>
      <c r="AI20" s="9">
        <v>0</v>
      </c>
      <c r="AJ20" s="9">
        <v>57</v>
      </c>
      <c r="AK20" s="9">
        <v>2</v>
      </c>
      <c r="AL20" s="9">
        <v>0</v>
      </c>
      <c r="AM20" s="9">
        <v>0</v>
      </c>
      <c r="AN20" s="9">
        <v>48</v>
      </c>
      <c r="AO20" s="9">
        <v>74</v>
      </c>
      <c r="AP20" s="9">
        <v>99</v>
      </c>
      <c r="AQ20" s="9">
        <v>128</v>
      </c>
      <c r="AR20" s="9">
        <v>116</v>
      </c>
      <c r="AS20" s="9">
        <v>374</v>
      </c>
      <c r="AT20" s="9">
        <v>150</v>
      </c>
      <c r="AU20" s="9">
        <v>47</v>
      </c>
      <c r="AV20" s="9">
        <v>2257</v>
      </c>
      <c r="AW20" s="9">
        <v>224</v>
      </c>
      <c r="AX20" s="9">
        <f t="shared" si="0"/>
        <v>6055</v>
      </c>
      <c r="AZ20" s="13"/>
      <c r="BA20" s="13"/>
    </row>
    <row r="21" spans="1:53" x14ac:dyDescent="0.35">
      <c r="A21" s="5"/>
      <c r="B21" s="9" t="s">
        <v>69</v>
      </c>
      <c r="C21" s="9">
        <v>0</v>
      </c>
      <c r="D21" s="9">
        <v>98</v>
      </c>
      <c r="E21" s="9">
        <v>54</v>
      </c>
      <c r="F21" s="9">
        <v>0</v>
      </c>
      <c r="G21" s="9">
        <v>166</v>
      </c>
      <c r="H21" s="9">
        <v>1</v>
      </c>
      <c r="I21" s="9">
        <v>2</v>
      </c>
      <c r="J21" s="9">
        <v>741</v>
      </c>
      <c r="K21" s="9">
        <v>13</v>
      </c>
      <c r="L21" s="9">
        <v>0</v>
      </c>
      <c r="M21" s="9">
        <v>20</v>
      </c>
      <c r="N21" s="9">
        <v>23</v>
      </c>
      <c r="O21" s="9">
        <v>171</v>
      </c>
      <c r="P21" s="9">
        <v>28</v>
      </c>
      <c r="Q21" s="9">
        <v>1</v>
      </c>
      <c r="R21" s="9">
        <v>0</v>
      </c>
      <c r="S21" s="9">
        <v>2</v>
      </c>
      <c r="T21" s="9">
        <v>6</v>
      </c>
      <c r="U21" s="9">
        <v>0</v>
      </c>
      <c r="V21" s="9">
        <v>119</v>
      </c>
      <c r="W21" s="9">
        <v>10</v>
      </c>
      <c r="X21" s="9">
        <v>2</v>
      </c>
      <c r="Y21" s="9">
        <v>11</v>
      </c>
      <c r="Z21" s="9">
        <v>0</v>
      </c>
      <c r="AA21" s="9">
        <v>0</v>
      </c>
      <c r="AB21" s="9">
        <v>0</v>
      </c>
      <c r="AC21" s="9">
        <v>2</v>
      </c>
      <c r="AD21" s="9">
        <v>273</v>
      </c>
      <c r="AE21" s="9">
        <v>5</v>
      </c>
      <c r="AF21" s="9">
        <v>12</v>
      </c>
      <c r="AG21" s="9">
        <v>1</v>
      </c>
      <c r="AH21" s="9">
        <v>0</v>
      </c>
      <c r="AI21" s="9">
        <v>0</v>
      </c>
      <c r="AJ21" s="9">
        <v>8</v>
      </c>
      <c r="AK21" s="9">
        <v>2</v>
      </c>
      <c r="AL21" s="9">
        <v>0</v>
      </c>
      <c r="AM21" s="9">
        <v>0</v>
      </c>
      <c r="AN21" s="9">
        <v>4</v>
      </c>
      <c r="AO21" s="9">
        <v>9</v>
      </c>
      <c r="AP21" s="9">
        <v>20</v>
      </c>
      <c r="AQ21" s="9">
        <v>27</v>
      </c>
      <c r="AR21" s="9">
        <v>4</v>
      </c>
      <c r="AS21" s="9">
        <v>714</v>
      </c>
      <c r="AT21" s="9">
        <v>117</v>
      </c>
      <c r="AU21" s="9">
        <v>5</v>
      </c>
      <c r="AV21" s="9">
        <v>871</v>
      </c>
      <c r="AW21" s="9">
        <v>83</v>
      </c>
      <c r="AX21" s="9">
        <f t="shared" si="0"/>
        <v>3625</v>
      </c>
      <c r="AZ21" s="13"/>
      <c r="BA21" s="13"/>
    </row>
    <row r="22" spans="1:53" x14ac:dyDescent="0.35">
      <c r="A22" s="5"/>
      <c r="B22" s="9" t="s">
        <v>70</v>
      </c>
      <c r="C22" s="9">
        <v>0</v>
      </c>
      <c r="D22" s="9">
        <v>9</v>
      </c>
      <c r="E22" s="9">
        <v>26</v>
      </c>
      <c r="F22" s="9">
        <v>1</v>
      </c>
      <c r="G22" s="9">
        <v>214</v>
      </c>
      <c r="H22" s="9">
        <v>0</v>
      </c>
      <c r="I22" s="9">
        <v>4</v>
      </c>
      <c r="J22" s="9">
        <v>154</v>
      </c>
      <c r="K22" s="9">
        <v>78</v>
      </c>
      <c r="L22" s="9">
        <v>0</v>
      </c>
      <c r="M22" s="9">
        <v>20</v>
      </c>
      <c r="N22" s="9">
        <v>13</v>
      </c>
      <c r="O22" s="9">
        <v>78</v>
      </c>
      <c r="P22" s="9">
        <v>56</v>
      </c>
      <c r="Q22" s="9">
        <v>1</v>
      </c>
      <c r="R22" s="9">
        <v>1</v>
      </c>
      <c r="S22" s="9">
        <v>3</v>
      </c>
      <c r="T22" s="9">
        <v>9</v>
      </c>
      <c r="U22" s="9">
        <v>0</v>
      </c>
      <c r="V22" s="9">
        <v>50</v>
      </c>
      <c r="W22" s="9">
        <v>1</v>
      </c>
      <c r="X22" s="9">
        <v>0</v>
      </c>
      <c r="Y22" s="9">
        <v>3</v>
      </c>
      <c r="Z22" s="9">
        <v>1</v>
      </c>
      <c r="AA22" s="9">
        <v>0</v>
      </c>
      <c r="AB22" s="9">
        <v>0</v>
      </c>
      <c r="AC22" s="9">
        <v>0</v>
      </c>
      <c r="AD22" s="9">
        <v>275</v>
      </c>
      <c r="AE22" s="9">
        <v>11</v>
      </c>
      <c r="AF22" s="9">
        <v>9</v>
      </c>
      <c r="AG22" s="9">
        <v>1</v>
      </c>
      <c r="AH22" s="9">
        <v>2</v>
      </c>
      <c r="AI22" s="9">
        <v>0</v>
      </c>
      <c r="AJ22" s="9">
        <v>8</v>
      </c>
      <c r="AK22" s="9">
        <v>0</v>
      </c>
      <c r="AL22" s="9">
        <v>1</v>
      </c>
      <c r="AM22" s="9">
        <v>0</v>
      </c>
      <c r="AN22" s="9">
        <v>9</v>
      </c>
      <c r="AO22" s="9">
        <v>14</v>
      </c>
      <c r="AP22" s="9">
        <v>26</v>
      </c>
      <c r="AQ22" s="9">
        <v>8</v>
      </c>
      <c r="AR22" s="9">
        <v>9</v>
      </c>
      <c r="AS22" s="9">
        <v>140</v>
      </c>
      <c r="AT22" s="9">
        <v>22</v>
      </c>
      <c r="AU22" s="9">
        <v>3</v>
      </c>
      <c r="AV22" s="9">
        <v>422</v>
      </c>
      <c r="AW22" s="9">
        <v>28</v>
      </c>
      <c r="AX22" s="9">
        <f t="shared" si="0"/>
        <v>1710</v>
      </c>
      <c r="AZ22" s="13"/>
      <c r="BA22" s="13"/>
    </row>
    <row r="23" spans="1:53" x14ac:dyDescent="0.35">
      <c r="A23" s="5"/>
      <c r="B23" s="9" t="s">
        <v>71</v>
      </c>
      <c r="C23" s="9">
        <v>0</v>
      </c>
      <c r="D23" s="9">
        <v>35</v>
      </c>
      <c r="E23" s="9">
        <v>67</v>
      </c>
      <c r="F23" s="9">
        <v>0</v>
      </c>
      <c r="G23" s="9">
        <v>201</v>
      </c>
      <c r="H23" s="9">
        <v>0</v>
      </c>
      <c r="I23" s="9">
        <v>5</v>
      </c>
      <c r="J23" s="9">
        <v>969</v>
      </c>
      <c r="K23" s="9">
        <v>79</v>
      </c>
      <c r="L23" s="9">
        <v>1</v>
      </c>
      <c r="M23" s="9">
        <v>47</v>
      </c>
      <c r="N23" s="9">
        <v>40</v>
      </c>
      <c r="O23" s="9">
        <v>199</v>
      </c>
      <c r="P23" s="9">
        <v>163</v>
      </c>
      <c r="Q23" s="9">
        <v>1</v>
      </c>
      <c r="R23" s="9">
        <v>0</v>
      </c>
      <c r="S23" s="9">
        <v>2</v>
      </c>
      <c r="T23" s="9">
        <v>8</v>
      </c>
      <c r="U23" s="9">
        <v>1</v>
      </c>
      <c r="V23" s="9">
        <v>72</v>
      </c>
      <c r="W23" s="9">
        <v>7</v>
      </c>
      <c r="X23" s="9">
        <v>2</v>
      </c>
      <c r="Y23" s="9">
        <v>4</v>
      </c>
      <c r="Z23" s="9">
        <v>3</v>
      </c>
      <c r="AA23" s="9">
        <v>0</v>
      </c>
      <c r="AB23" s="9">
        <v>0</v>
      </c>
      <c r="AC23" s="9">
        <v>1</v>
      </c>
      <c r="AD23" s="9">
        <v>381</v>
      </c>
      <c r="AE23" s="9">
        <v>23</v>
      </c>
      <c r="AF23" s="9">
        <v>28</v>
      </c>
      <c r="AG23" s="9">
        <v>1</v>
      </c>
      <c r="AH23" s="9">
        <v>2</v>
      </c>
      <c r="AI23" s="9">
        <v>0</v>
      </c>
      <c r="AJ23" s="9">
        <v>21</v>
      </c>
      <c r="AK23" s="9">
        <v>2</v>
      </c>
      <c r="AL23" s="9">
        <v>3</v>
      </c>
      <c r="AM23" s="9">
        <v>0</v>
      </c>
      <c r="AN23" s="9">
        <v>5</v>
      </c>
      <c r="AO23" s="9">
        <v>24</v>
      </c>
      <c r="AP23" s="9">
        <v>31</v>
      </c>
      <c r="AQ23" s="9">
        <v>54</v>
      </c>
      <c r="AR23" s="9">
        <v>18</v>
      </c>
      <c r="AS23" s="9">
        <v>660</v>
      </c>
      <c r="AT23" s="9">
        <v>94</v>
      </c>
      <c r="AU23" s="9">
        <v>5</v>
      </c>
      <c r="AV23" s="9">
        <v>1525</v>
      </c>
      <c r="AW23" s="9">
        <v>88</v>
      </c>
      <c r="AX23" s="9">
        <f t="shared" si="0"/>
        <v>4872</v>
      </c>
      <c r="AZ23" s="13"/>
      <c r="BA23" s="13"/>
    </row>
    <row r="24" spans="1:53" x14ac:dyDescent="0.35">
      <c r="A24" s="5"/>
      <c r="B24" s="9" t="s">
        <v>72</v>
      </c>
      <c r="C24" s="9">
        <v>0</v>
      </c>
      <c r="D24" s="9">
        <v>58</v>
      </c>
      <c r="E24" s="9">
        <v>90</v>
      </c>
      <c r="F24" s="9">
        <v>2</v>
      </c>
      <c r="G24" s="9">
        <v>153</v>
      </c>
      <c r="H24" s="9">
        <v>0</v>
      </c>
      <c r="I24" s="9">
        <v>5</v>
      </c>
      <c r="J24" s="9">
        <v>521</v>
      </c>
      <c r="K24" s="9">
        <v>22</v>
      </c>
      <c r="L24" s="9">
        <v>0</v>
      </c>
      <c r="M24" s="9">
        <v>44</v>
      </c>
      <c r="N24" s="9">
        <v>29</v>
      </c>
      <c r="O24" s="9">
        <v>242</v>
      </c>
      <c r="P24" s="9">
        <v>76</v>
      </c>
      <c r="Q24" s="9">
        <v>0</v>
      </c>
      <c r="R24" s="9">
        <v>0</v>
      </c>
      <c r="S24" s="9">
        <v>2</v>
      </c>
      <c r="T24" s="9">
        <v>8</v>
      </c>
      <c r="U24" s="9">
        <v>0</v>
      </c>
      <c r="V24" s="9">
        <v>63</v>
      </c>
      <c r="W24" s="9">
        <v>16</v>
      </c>
      <c r="X24" s="9">
        <v>1</v>
      </c>
      <c r="Y24" s="9">
        <v>18</v>
      </c>
      <c r="Z24" s="9">
        <v>1</v>
      </c>
      <c r="AA24" s="9">
        <v>0</v>
      </c>
      <c r="AB24" s="9">
        <v>0</v>
      </c>
      <c r="AC24" s="9">
        <v>0</v>
      </c>
      <c r="AD24" s="9">
        <v>45</v>
      </c>
      <c r="AE24" s="9">
        <v>5</v>
      </c>
      <c r="AF24" s="9">
        <v>23</v>
      </c>
      <c r="AG24" s="9">
        <v>3</v>
      </c>
      <c r="AH24" s="9">
        <v>0</v>
      </c>
      <c r="AI24" s="9">
        <v>0</v>
      </c>
      <c r="AJ24" s="9">
        <v>64</v>
      </c>
      <c r="AK24" s="9">
        <v>1</v>
      </c>
      <c r="AL24" s="9">
        <v>2</v>
      </c>
      <c r="AM24" s="9">
        <v>0</v>
      </c>
      <c r="AN24" s="9">
        <v>6</v>
      </c>
      <c r="AO24" s="9">
        <v>12</v>
      </c>
      <c r="AP24" s="9">
        <v>27</v>
      </c>
      <c r="AQ24" s="9">
        <v>71</v>
      </c>
      <c r="AR24" s="9">
        <v>11</v>
      </c>
      <c r="AS24" s="9">
        <v>752</v>
      </c>
      <c r="AT24" s="9">
        <v>98</v>
      </c>
      <c r="AU24" s="9">
        <v>6</v>
      </c>
      <c r="AV24" s="9">
        <v>711</v>
      </c>
      <c r="AW24" s="9">
        <v>66</v>
      </c>
      <c r="AX24" s="9">
        <f t="shared" si="0"/>
        <v>3254</v>
      </c>
      <c r="AZ24" s="13"/>
      <c r="BA24" s="13"/>
    </row>
    <row r="25" spans="1:53" x14ac:dyDescent="0.35">
      <c r="A25" s="5"/>
      <c r="B25" s="9" t="s">
        <v>73</v>
      </c>
      <c r="C25" s="9">
        <v>0</v>
      </c>
      <c r="D25" s="9">
        <v>30</v>
      </c>
      <c r="E25" s="9">
        <v>32</v>
      </c>
      <c r="F25" s="9">
        <v>0</v>
      </c>
      <c r="G25" s="9">
        <v>113</v>
      </c>
      <c r="H25" s="9">
        <v>1</v>
      </c>
      <c r="I25" s="9">
        <v>1</v>
      </c>
      <c r="J25" s="9">
        <v>447</v>
      </c>
      <c r="K25" s="9">
        <v>23</v>
      </c>
      <c r="L25" s="9">
        <v>1</v>
      </c>
      <c r="M25" s="9">
        <v>9</v>
      </c>
      <c r="N25" s="9">
        <v>30</v>
      </c>
      <c r="O25" s="9">
        <v>157</v>
      </c>
      <c r="P25" s="9">
        <v>55</v>
      </c>
      <c r="Q25" s="9">
        <v>1</v>
      </c>
      <c r="R25" s="9">
        <v>0</v>
      </c>
      <c r="S25" s="9">
        <v>1</v>
      </c>
      <c r="T25" s="9">
        <v>4</v>
      </c>
      <c r="U25" s="9">
        <v>0</v>
      </c>
      <c r="V25" s="9">
        <v>65</v>
      </c>
      <c r="W25" s="9">
        <v>9</v>
      </c>
      <c r="X25" s="9">
        <v>0</v>
      </c>
      <c r="Y25" s="9">
        <v>17</v>
      </c>
      <c r="Z25" s="9">
        <v>0</v>
      </c>
      <c r="AA25" s="9">
        <v>0</v>
      </c>
      <c r="AB25" s="9">
        <v>0</v>
      </c>
      <c r="AC25" s="9">
        <v>5</v>
      </c>
      <c r="AD25" s="9">
        <v>76</v>
      </c>
      <c r="AE25" s="9">
        <v>3</v>
      </c>
      <c r="AF25" s="9">
        <v>12</v>
      </c>
      <c r="AG25" s="9">
        <v>7</v>
      </c>
      <c r="AH25" s="9">
        <v>1</v>
      </c>
      <c r="AI25" s="9">
        <v>0</v>
      </c>
      <c r="AJ25" s="9">
        <v>30</v>
      </c>
      <c r="AK25" s="9">
        <v>0</v>
      </c>
      <c r="AL25" s="9">
        <v>0</v>
      </c>
      <c r="AM25" s="9">
        <v>0</v>
      </c>
      <c r="AN25" s="9">
        <v>2</v>
      </c>
      <c r="AO25" s="9">
        <v>20</v>
      </c>
      <c r="AP25" s="9">
        <v>24</v>
      </c>
      <c r="AQ25" s="9">
        <v>45</v>
      </c>
      <c r="AR25" s="9">
        <v>8</v>
      </c>
      <c r="AS25" s="9">
        <v>531</v>
      </c>
      <c r="AT25" s="9">
        <v>63</v>
      </c>
      <c r="AU25" s="9">
        <v>10</v>
      </c>
      <c r="AV25" s="9">
        <v>648</v>
      </c>
      <c r="AW25" s="9">
        <v>28</v>
      </c>
      <c r="AX25" s="9">
        <f t="shared" si="0"/>
        <v>2509</v>
      </c>
      <c r="AZ25" s="13"/>
      <c r="BA25" s="13"/>
    </row>
    <row r="26" spans="1:53" x14ac:dyDescent="0.35">
      <c r="A26" s="5"/>
      <c r="B26" s="9" t="s">
        <v>74</v>
      </c>
      <c r="C26" s="9">
        <v>0</v>
      </c>
      <c r="D26" s="9">
        <v>3</v>
      </c>
      <c r="E26" s="9">
        <v>5</v>
      </c>
      <c r="F26" s="9">
        <v>0</v>
      </c>
      <c r="G26" s="9">
        <v>12</v>
      </c>
      <c r="H26" s="9">
        <v>0</v>
      </c>
      <c r="I26" s="9">
        <v>0</v>
      </c>
      <c r="J26" s="9">
        <v>26</v>
      </c>
      <c r="K26" s="9">
        <v>1</v>
      </c>
      <c r="L26" s="9">
        <v>0</v>
      </c>
      <c r="M26" s="9">
        <v>2</v>
      </c>
      <c r="N26" s="9">
        <v>3</v>
      </c>
      <c r="O26" s="9">
        <v>15</v>
      </c>
      <c r="P26" s="9">
        <v>3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3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5</v>
      </c>
      <c r="AE26" s="9">
        <v>1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2</v>
      </c>
      <c r="AP26" s="9">
        <v>3</v>
      </c>
      <c r="AQ26" s="9">
        <v>5</v>
      </c>
      <c r="AR26" s="9">
        <v>3</v>
      </c>
      <c r="AS26" s="9">
        <v>20</v>
      </c>
      <c r="AT26" s="9">
        <v>2</v>
      </c>
      <c r="AU26" s="9">
        <v>0</v>
      </c>
      <c r="AV26" s="9">
        <v>73</v>
      </c>
      <c r="AW26" s="9">
        <v>2</v>
      </c>
      <c r="AX26" s="9">
        <f t="shared" si="0"/>
        <v>191</v>
      </c>
      <c r="AZ26" s="13"/>
      <c r="BA26" s="13"/>
    </row>
    <row r="27" spans="1:53" x14ac:dyDescent="0.35">
      <c r="A27" s="5"/>
      <c r="B27" s="9" t="s">
        <v>75</v>
      </c>
      <c r="C27" s="9">
        <v>0</v>
      </c>
      <c r="D27" s="9">
        <v>36</v>
      </c>
      <c r="E27" s="9">
        <v>50</v>
      </c>
      <c r="F27" s="9">
        <v>0</v>
      </c>
      <c r="G27" s="9">
        <v>188</v>
      </c>
      <c r="H27" s="9">
        <v>0</v>
      </c>
      <c r="I27" s="9">
        <v>7</v>
      </c>
      <c r="J27" s="9">
        <v>765</v>
      </c>
      <c r="K27" s="9">
        <v>54</v>
      </c>
      <c r="L27" s="9">
        <v>1</v>
      </c>
      <c r="M27" s="9">
        <v>33</v>
      </c>
      <c r="N27" s="9">
        <v>59</v>
      </c>
      <c r="O27" s="9">
        <v>249</v>
      </c>
      <c r="P27" s="9">
        <v>145</v>
      </c>
      <c r="Q27" s="9">
        <v>1</v>
      </c>
      <c r="R27" s="9">
        <v>0</v>
      </c>
      <c r="S27" s="9">
        <v>2</v>
      </c>
      <c r="T27" s="9">
        <v>19</v>
      </c>
      <c r="U27" s="9">
        <v>0</v>
      </c>
      <c r="V27" s="9">
        <v>117</v>
      </c>
      <c r="W27" s="9">
        <v>4</v>
      </c>
      <c r="X27" s="9">
        <v>0</v>
      </c>
      <c r="Y27" s="9">
        <v>1</v>
      </c>
      <c r="Z27" s="9">
        <v>0</v>
      </c>
      <c r="AA27" s="9">
        <v>0</v>
      </c>
      <c r="AB27" s="9">
        <v>0</v>
      </c>
      <c r="AC27" s="9">
        <v>2</v>
      </c>
      <c r="AD27" s="9">
        <v>172</v>
      </c>
      <c r="AE27" s="9">
        <v>19</v>
      </c>
      <c r="AF27" s="9">
        <v>11</v>
      </c>
      <c r="AG27" s="9">
        <v>4</v>
      </c>
      <c r="AH27" s="9">
        <v>0</v>
      </c>
      <c r="AI27" s="9">
        <v>0</v>
      </c>
      <c r="AJ27" s="9">
        <v>78</v>
      </c>
      <c r="AK27" s="9">
        <v>2</v>
      </c>
      <c r="AL27" s="9">
        <v>1</v>
      </c>
      <c r="AM27" s="9">
        <v>0</v>
      </c>
      <c r="AN27" s="9">
        <v>8</v>
      </c>
      <c r="AO27" s="9">
        <v>29</v>
      </c>
      <c r="AP27" s="9">
        <v>48</v>
      </c>
      <c r="AQ27" s="9">
        <v>56</v>
      </c>
      <c r="AR27" s="9">
        <v>24</v>
      </c>
      <c r="AS27" s="9">
        <v>449</v>
      </c>
      <c r="AT27" s="9">
        <v>99</v>
      </c>
      <c r="AU27" s="9">
        <v>15</v>
      </c>
      <c r="AV27" s="9">
        <v>971</v>
      </c>
      <c r="AW27" s="9">
        <v>108</v>
      </c>
      <c r="AX27" s="9">
        <f t="shared" si="0"/>
        <v>3827</v>
      </c>
      <c r="AZ27" s="13"/>
      <c r="BA27" s="13"/>
    </row>
    <row r="28" spans="1:53" x14ac:dyDescent="0.35">
      <c r="A28" s="4"/>
      <c r="B28" s="10" t="s">
        <v>76</v>
      </c>
      <c r="C28" s="10">
        <v>0</v>
      </c>
      <c r="D28" s="10">
        <v>34</v>
      </c>
      <c r="E28" s="10">
        <v>45</v>
      </c>
      <c r="F28" s="10">
        <v>0</v>
      </c>
      <c r="G28" s="10">
        <v>73</v>
      </c>
      <c r="H28" s="10">
        <v>0</v>
      </c>
      <c r="I28" s="10">
        <v>2</v>
      </c>
      <c r="J28" s="10">
        <v>338</v>
      </c>
      <c r="K28" s="10">
        <v>17</v>
      </c>
      <c r="L28" s="10">
        <v>2</v>
      </c>
      <c r="M28" s="10">
        <v>20</v>
      </c>
      <c r="N28" s="10">
        <v>44</v>
      </c>
      <c r="O28" s="10">
        <v>181</v>
      </c>
      <c r="P28" s="10">
        <v>76</v>
      </c>
      <c r="Q28" s="10">
        <v>4</v>
      </c>
      <c r="R28" s="10">
        <v>1</v>
      </c>
      <c r="S28" s="10">
        <v>2</v>
      </c>
      <c r="T28" s="10">
        <v>6</v>
      </c>
      <c r="U28" s="10">
        <v>1</v>
      </c>
      <c r="V28" s="10">
        <v>56</v>
      </c>
      <c r="W28" s="10">
        <v>2</v>
      </c>
      <c r="X28" s="10">
        <v>2</v>
      </c>
      <c r="Y28" s="10">
        <v>4</v>
      </c>
      <c r="Z28" s="10">
        <v>0</v>
      </c>
      <c r="AA28" s="10">
        <v>1</v>
      </c>
      <c r="AB28" s="10">
        <v>0</v>
      </c>
      <c r="AC28" s="10">
        <v>0</v>
      </c>
      <c r="AD28" s="10">
        <v>122</v>
      </c>
      <c r="AE28" s="10">
        <v>13</v>
      </c>
      <c r="AF28" s="10">
        <v>16</v>
      </c>
      <c r="AG28" s="10">
        <v>3</v>
      </c>
      <c r="AH28" s="10">
        <v>0</v>
      </c>
      <c r="AI28" s="10">
        <v>0</v>
      </c>
      <c r="AJ28" s="10">
        <v>52</v>
      </c>
      <c r="AK28" s="10">
        <v>6</v>
      </c>
      <c r="AL28" s="10">
        <v>2</v>
      </c>
      <c r="AM28" s="10">
        <v>0</v>
      </c>
      <c r="AN28" s="10">
        <v>3</v>
      </c>
      <c r="AO28" s="10">
        <v>11</v>
      </c>
      <c r="AP28" s="10">
        <v>24</v>
      </c>
      <c r="AQ28" s="10">
        <v>17</v>
      </c>
      <c r="AR28" s="10">
        <v>9</v>
      </c>
      <c r="AS28" s="10">
        <v>362</v>
      </c>
      <c r="AT28" s="10">
        <v>35</v>
      </c>
      <c r="AU28" s="10">
        <v>5</v>
      </c>
      <c r="AV28" s="10">
        <v>371</v>
      </c>
      <c r="AW28" s="10">
        <v>25</v>
      </c>
      <c r="AX28" s="10">
        <f t="shared" si="0"/>
        <v>1987</v>
      </c>
      <c r="AZ28" s="13"/>
      <c r="BA28" s="13"/>
    </row>
    <row r="29" spans="1:53" x14ac:dyDescent="0.35">
      <c r="A29" s="6" t="s">
        <v>77</v>
      </c>
      <c r="B29" s="11" t="s">
        <v>78</v>
      </c>
      <c r="C29" s="11">
        <v>0</v>
      </c>
      <c r="D29" s="11">
        <v>79</v>
      </c>
      <c r="E29" s="11">
        <v>50</v>
      </c>
      <c r="F29" s="11">
        <v>3</v>
      </c>
      <c r="G29" s="11">
        <v>453</v>
      </c>
      <c r="H29" s="11">
        <v>1</v>
      </c>
      <c r="I29" s="11">
        <v>3</v>
      </c>
      <c r="J29" s="11">
        <v>857</v>
      </c>
      <c r="K29" s="11">
        <v>43</v>
      </c>
      <c r="L29" s="11">
        <v>3</v>
      </c>
      <c r="M29" s="11">
        <v>98</v>
      </c>
      <c r="N29" s="11">
        <v>158</v>
      </c>
      <c r="O29" s="11">
        <v>214</v>
      </c>
      <c r="P29" s="11">
        <v>148</v>
      </c>
      <c r="Q29" s="11">
        <v>2</v>
      </c>
      <c r="R29" s="11">
        <v>3</v>
      </c>
      <c r="S29" s="11">
        <v>0</v>
      </c>
      <c r="T29" s="11">
        <v>8</v>
      </c>
      <c r="U29" s="11">
        <v>2</v>
      </c>
      <c r="V29" s="11">
        <v>286</v>
      </c>
      <c r="W29" s="11">
        <v>6</v>
      </c>
      <c r="X29" s="11">
        <v>0</v>
      </c>
      <c r="Y29" s="11">
        <v>11</v>
      </c>
      <c r="Z29" s="11">
        <v>0</v>
      </c>
      <c r="AA29" s="11">
        <v>0</v>
      </c>
      <c r="AB29" s="11">
        <v>0</v>
      </c>
      <c r="AC29" s="11">
        <v>1</v>
      </c>
      <c r="AD29" s="11">
        <v>155</v>
      </c>
      <c r="AE29" s="11">
        <v>18</v>
      </c>
      <c r="AF29" s="11">
        <v>20</v>
      </c>
      <c r="AG29" s="11">
        <v>0</v>
      </c>
      <c r="AH29" s="11">
        <v>2</v>
      </c>
      <c r="AI29" s="11">
        <v>0</v>
      </c>
      <c r="AJ29" s="11">
        <v>62</v>
      </c>
      <c r="AK29" s="11">
        <v>10</v>
      </c>
      <c r="AL29" s="11">
        <v>1</v>
      </c>
      <c r="AM29" s="11">
        <v>0</v>
      </c>
      <c r="AN29" s="11">
        <v>8</v>
      </c>
      <c r="AO29" s="11">
        <v>23</v>
      </c>
      <c r="AP29" s="11">
        <v>25</v>
      </c>
      <c r="AQ29" s="11">
        <v>47</v>
      </c>
      <c r="AR29" s="11">
        <v>17</v>
      </c>
      <c r="AS29" s="11">
        <v>355</v>
      </c>
      <c r="AT29" s="11">
        <v>30</v>
      </c>
      <c r="AU29" s="11">
        <v>8</v>
      </c>
      <c r="AV29" s="11">
        <v>764</v>
      </c>
      <c r="AW29" s="11">
        <v>44</v>
      </c>
      <c r="AX29" s="11">
        <f t="shared" si="0"/>
        <v>4018</v>
      </c>
      <c r="AZ29" s="13"/>
      <c r="BA29" s="13"/>
    </row>
    <row r="30" spans="1:53" x14ac:dyDescent="0.35">
      <c r="A30" s="5"/>
      <c r="B30" s="9" t="s">
        <v>79</v>
      </c>
      <c r="C30" s="9">
        <v>0</v>
      </c>
      <c r="D30" s="9">
        <v>89</v>
      </c>
      <c r="E30" s="9">
        <v>28</v>
      </c>
      <c r="F30" s="9">
        <v>1</v>
      </c>
      <c r="G30" s="9">
        <v>125</v>
      </c>
      <c r="H30" s="9">
        <v>0</v>
      </c>
      <c r="I30" s="9">
        <v>10</v>
      </c>
      <c r="J30" s="9">
        <v>961</v>
      </c>
      <c r="K30" s="9">
        <v>14</v>
      </c>
      <c r="L30" s="9">
        <v>0</v>
      </c>
      <c r="M30" s="9">
        <v>34</v>
      </c>
      <c r="N30" s="9">
        <v>21</v>
      </c>
      <c r="O30" s="9">
        <v>128</v>
      </c>
      <c r="P30" s="9">
        <v>79</v>
      </c>
      <c r="Q30" s="9">
        <v>9</v>
      </c>
      <c r="R30" s="9">
        <v>0</v>
      </c>
      <c r="S30" s="9">
        <v>1</v>
      </c>
      <c r="T30" s="9">
        <v>1</v>
      </c>
      <c r="U30" s="9">
        <v>0</v>
      </c>
      <c r="V30" s="9">
        <v>166</v>
      </c>
      <c r="W30" s="9">
        <v>127</v>
      </c>
      <c r="X30" s="9">
        <v>4</v>
      </c>
      <c r="Y30" s="9">
        <v>9</v>
      </c>
      <c r="Z30" s="9">
        <v>1</v>
      </c>
      <c r="AA30" s="9">
        <v>0</v>
      </c>
      <c r="AB30" s="9">
        <v>0</v>
      </c>
      <c r="AC30" s="9">
        <v>2</v>
      </c>
      <c r="AD30" s="9">
        <v>38</v>
      </c>
      <c r="AE30" s="9">
        <v>4</v>
      </c>
      <c r="AF30" s="9">
        <v>13</v>
      </c>
      <c r="AG30" s="9">
        <v>1</v>
      </c>
      <c r="AH30" s="9">
        <v>0</v>
      </c>
      <c r="AI30" s="9">
        <v>0</v>
      </c>
      <c r="AJ30" s="9">
        <v>105</v>
      </c>
      <c r="AK30" s="9">
        <v>4</v>
      </c>
      <c r="AL30" s="9">
        <v>3</v>
      </c>
      <c r="AM30" s="9">
        <v>0</v>
      </c>
      <c r="AN30" s="9">
        <v>2</v>
      </c>
      <c r="AO30" s="9">
        <v>8</v>
      </c>
      <c r="AP30" s="9">
        <v>31</v>
      </c>
      <c r="AQ30" s="9">
        <v>44</v>
      </c>
      <c r="AR30" s="9">
        <v>35</v>
      </c>
      <c r="AS30" s="9">
        <v>635</v>
      </c>
      <c r="AT30" s="9">
        <v>40</v>
      </c>
      <c r="AU30" s="9">
        <v>34</v>
      </c>
      <c r="AV30" s="9">
        <v>672</v>
      </c>
      <c r="AW30" s="9">
        <v>28</v>
      </c>
      <c r="AX30" s="9">
        <f t="shared" si="0"/>
        <v>3507</v>
      </c>
      <c r="AZ30" s="13"/>
      <c r="BA30" s="13"/>
    </row>
    <row r="31" spans="1:53" x14ac:dyDescent="0.35">
      <c r="A31" s="5"/>
      <c r="B31" s="9" t="s">
        <v>80</v>
      </c>
      <c r="C31" s="9">
        <v>0</v>
      </c>
      <c r="D31" s="9">
        <v>50</v>
      </c>
      <c r="E31" s="9">
        <v>24</v>
      </c>
      <c r="F31" s="9">
        <v>2</v>
      </c>
      <c r="G31" s="9">
        <v>231</v>
      </c>
      <c r="H31" s="9">
        <v>0</v>
      </c>
      <c r="I31" s="9">
        <v>7</v>
      </c>
      <c r="J31" s="9">
        <v>1443</v>
      </c>
      <c r="K31" s="9">
        <v>126</v>
      </c>
      <c r="L31" s="9">
        <v>1</v>
      </c>
      <c r="M31" s="9">
        <v>43</v>
      </c>
      <c r="N31" s="9">
        <v>48</v>
      </c>
      <c r="O31" s="9">
        <v>323</v>
      </c>
      <c r="P31" s="9">
        <v>275</v>
      </c>
      <c r="Q31" s="9">
        <v>1</v>
      </c>
      <c r="R31" s="9">
        <v>1</v>
      </c>
      <c r="S31" s="9">
        <v>4</v>
      </c>
      <c r="T31" s="9">
        <v>6</v>
      </c>
      <c r="U31" s="9">
        <v>0</v>
      </c>
      <c r="V31" s="9">
        <v>162</v>
      </c>
      <c r="W31" s="9">
        <v>6</v>
      </c>
      <c r="X31" s="9">
        <v>1</v>
      </c>
      <c r="Y31" s="9">
        <v>29</v>
      </c>
      <c r="Z31" s="9">
        <v>1</v>
      </c>
      <c r="AA31" s="9">
        <v>1</v>
      </c>
      <c r="AB31" s="9">
        <v>0</v>
      </c>
      <c r="AC31" s="9">
        <v>1</v>
      </c>
      <c r="AD31" s="9">
        <v>60</v>
      </c>
      <c r="AE31" s="9">
        <v>21</v>
      </c>
      <c r="AF31" s="9">
        <v>10</v>
      </c>
      <c r="AG31" s="9">
        <v>3</v>
      </c>
      <c r="AH31" s="9">
        <v>1</v>
      </c>
      <c r="AI31" s="9">
        <v>0</v>
      </c>
      <c r="AJ31" s="9">
        <v>112</v>
      </c>
      <c r="AK31" s="9">
        <v>2</v>
      </c>
      <c r="AL31" s="9">
        <v>2</v>
      </c>
      <c r="AM31" s="9">
        <v>0</v>
      </c>
      <c r="AN31" s="9">
        <v>17</v>
      </c>
      <c r="AO31" s="9">
        <v>22</v>
      </c>
      <c r="AP31" s="9">
        <v>73</v>
      </c>
      <c r="AQ31" s="9">
        <v>41</v>
      </c>
      <c r="AR31" s="9">
        <v>6</v>
      </c>
      <c r="AS31" s="9">
        <v>929</v>
      </c>
      <c r="AT31" s="9">
        <v>88</v>
      </c>
      <c r="AU31" s="9">
        <v>33</v>
      </c>
      <c r="AV31" s="9">
        <v>2064</v>
      </c>
      <c r="AW31" s="9">
        <v>64</v>
      </c>
      <c r="AX31" s="9">
        <f t="shared" si="0"/>
        <v>6334</v>
      </c>
      <c r="AZ31" s="13"/>
      <c r="BA31" s="13"/>
    </row>
    <row r="32" spans="1:53" x14ac:dyDescent="0.35">
      <c r="A32" s="5"/>
      <c r="B32" s="9" t="s">
        <v>81</v>
      </c>
      <c r="C32" s="9">
        <v>0</v>
      </c>
      <c r="D32" s="9">
        <v>44</v>
      </c>
      <c r="E32" s="9">
        <v>59</v>
      </c>
      <c r="F32" s="9">
        <v>2</v>
      </c>
      <c r="G32" s="9">
        <v>125</v>
      </c>
      <c r="H32" s="9">
        <v>0</v>
      </c>
      <c r="I32" s="9">
        <v>12</v>
      </c>
      <c r="J32" s="9">
        <v>351</v>
      </c>
      <c r="K32" s="9">
        <v>26</v>
      </c>
      <c r="L32" s="9">
        <v>0</v>
      </c>
      <c r="M32" s="9">
        <v>18</v>
      </c>
      <c r="N32" s="9">
        <v>52</v>
      </c>
      <c r="O32" s="9">
        <v>83</v>
      </c>
      <c r="P32" s="9">
        <v>51</v>
      </c>
      <c r="Q32" s="9">
        <v>1</v>
      </c>
      <c r="R32" s="9">
        <v>0</v>
      </c>
      <c r="S32" s="9">
        <v>0</v>
      </c>
      <c r="T32" s="9">
        <v>6</v>
      </c>
      <c r="U32" s="9">
        <v>0</v>
      </c>
      <c r="V32" s="9">
        <v>87</v>
      </c>
      <c r="W32" s="9">
        <v>2</v>
      </c>
      <c r="X32" s="9">
        <v>0</v>
      </c>
      <c r="Y32" s="9">
        <v>11</v>
      </c>
      <c r="Z32" s="9">
        <v>0</v>
      </c>
      <c r="AA32" s="9">
        <v>0</v>
      </c>
      <c r="AB32" s="9">
        <v>0</v>
      </c>
      <c r="AC32" s="9">
        <v>4</v>
      </c>
      <c r="AD32" s="9">
        <v>135</v>
      </c>
      <c r="AE32" s="9">
        <v>0</v>
      </c>
      <c r="AF32" s="9">
        <v>14</v>
      </c>
      <c r="AG32" s="9">
        <v>3</v>
      </c>
      <c r="AH32" s="9">
        <v>0</v>
      </c>
      <c r="AI32" s="9">
        <v>0</v>
      </c>
      <c r="AJ32" s="9">
        <v>33</v>
      </c>
      <c r="AK32" s="9">
        <v>3</v>
      </c>
      <c r="AL32" s="9">
        <v>0</v>
      </c>
      <c r="AM32" s="9">
        <v>0</v>
      </c>
      <c r="AN32" s="9">
        <v>18</v>
      </c>
      <c r="AO32" s="9">
        <v>3</v>
      </c>
      <c r="AP32" s="9">
        <v>8</v>
      </c>
      <c r="AQ32" s="9">
        <v>35</v>
      </c>
      <c r="AR32" s="9">
        <v>15</v>
      </c>
      <c r="AS32" s="9">
        <v>558</v>
      </c>
      <c r="AT32" s="9">
        <v>26</v>
      </c>
      <c r="AU32" s="9">
        <v>15</v>
      </c>
      <c r="AV32" s="9">
        <v>435</v>
      </c>
      <c r="AW32" s="9">
        <v>14</v>
      </c>
      <c r="AX32" s="9">
        <f t="shared" si="0"/>
        <v>2249</v>
      </c>
      <c r="AZ32" s="13"/>
      <c r="BA32" s="13"/>
    </row>
    <row r="33" spans="1:53" x14ac:dyDescent="0.35">
      <c r="A33" s="5"/>
      <c r="B33" s="9" t="s">
        <v>82</v>
      </c>
      <c r="C33" s="9">
        <v>0</v>
      </c>
      <c r="D33" s="9">
        <v>123</v>
      </c>
      <c r="E33" s="9">
        <v>194</v>
      </c>
      <c r="F33" s="9">
        <v>1</v>
      </c>
      <c r="G33" s="9">
        <v>164</v>
      </c>
      <c r="H33" s="9">
        <v>0</v>
      </c>
      <c r="I33" s="9">
        <v>10</v>
      </c>
      <c r="J33" s="9">
        <v>1122</v>
      </c>
      <c r="K33" s="9">
        <v>97</v>
      </c>
      <c r="L33" s="9">
        <v>0</v>
      </c>
      <c r="M33" s="9">
        <v>67</v>
      </c>
      <c r="N33" s="9">
        <v>50</v>
      </c>
      <c r="O33" s="9">
        <v>395</v>
      </c>
      <c r="P33" s="9">
        <v>157</v>
      </c>
      <c r="Q33" s="9">
        <v>9</v>
      </c>
      <c r="R33" s="9">
        <v>0</v>
      </c>
      <c r="S33" s="9">
        <v>5</v>
      </c>
      <c r="T33" s="9">
        <v>19</v>
      </c>
      <c r="U33" s="9">
        <v>3</v>
      </c>
      <c r="V33" s="9">
        <v>242</v>
      </c>
      <c r="W33" s="9">
        <v>13</v>
      </c>
      <c r="X33" s="9">
        <v>1</v>
      </c>
      <c r="Y33" s="9">
        <v>28</v>
      </c>
      <c r="Z33" s="9">
        <v>1</v>
      </c>
      <c r="AA33" s="9">
        <v>0</v>
      </c>
      <c r="AB33" s="9">
        <v>0</v>
      </c>
      <c r="AC33" s="9">
        <v>2</v>
      </c>
      <c r="AD33" s="9">
        <v>278</v>
      </c>
      <c r="AE33" s="9">
        <v>24</v>
      </c>
      <c r="AF33" s="9">
        <v>21</v>
      </c>
      <c r="AG33" s="9">
        <v>4</v>
      </c>
      <c r="AH33" s="9">
        <v>0</v>
      </c>
      <c r="AI33" s="9">
        <v>1</v>
      </c>
      <c r="AJ33" s="9">
        <v>123</v>
      </c>
      <c r="AK33" s="9">
        <v>3</v>
      </c>
      <c r="AL33" s="9">
        <v>4</v>
      </c>
      <c r="AM33" s="9">
        <v>0</v>
      </c>
      <c r="AN33" s="9">
        <v>11</v>
      </c>
      <c r="AO33" s="9">
        <v>38</v>
      </c>
      <c r="AP33" s="9">
        <v>59</v>
      </c>
      <c r="AQ33" s="9">
        <v>69</v>
      </c>
      <c r="AR33" s="9">
        <v>44</v>
      </c>
      <c r="AS33" s="9">
        <v>577</v>
      </c>
      <c r="AT33" s="9">
        <v>58</v>
      </c>
      <c r="AU33" s="9">
        <v>34</v>
      </c>
      <c r="AV33" s="9">
        <v>1015</v>
      </c>
      <c r="AW33" s="9">
        <v>86</v>
      </c>
      <c r="AX33" s="9">
        <f t="shared" si="0"/>
        <v>5152</v>
      </c>
      <c r="AZ33" s="13"/>
      <c r="BA33" s="13"/>
    </row>
    <row r="34" spans="1:53" x14ac:dyDescent="0.35">
      <c r="A34" s="5"/>
      <c r="B34" s="9" t="s">
        <v>83</v>
      </c>
      <c r="C34" s="9">
        <v>0</v>
      </c>
      <c r="D34" s="9">
        <v>55</v>
      </c>
      <c r="E34" s="9">
        <v>26</v>
      </c>
      <c r="F34" s="9">
        <v>1</v>
      </c>
      <c r="G34" s="9">
        <v>83</v>
      </c>
      <c r="H34" s="9">
        <v>0</v>
      </c>
      <c r="I34" s="9">
        <v>16</v>
      </c>
      <c r="J34" s="9">
        <v>578</v>
      </c>
      <c r="K34" s="9">
        <v>38</v>
      </c>
      <c r="L34" s="9">
        <v>1</v>
      </c>
      <c r="M34" s="9">
        <v>38</v>
      </c>
      <c r="N34" s="9">
        <v>35</v>
      </c>
      <c r="O34" s="9">
        <v>180</v>
      </c>
      <c r="P34" s="9">
        <v>87</v>
      </c>
      <c r="Q34" s="9">
        <v>6</v>
      </c>
      <c r="R34" s="9">
        <v>0</v>
      </c>
      <c r="S34" s="9">
        <v>3</v>
      </c>
      <c r="T34" s="9">
        <v>6</v>
      </c>
      <c r="U34" s="9">
        <v>0</v>
      </c>
      <c r="V34" s="9">
        <v>123</v>
      </c>
      <c r="W34" s="9">
        <v>1</v>
      </c>
      <c r="X34" s="9">
        <v>0</v>
      </c>
      <c r="Y34" s="9">
        <v>12</v>
      </c>
      <c r="Z34" s="9">
        <v>0</v>
      </c>
      <c r="AA34" s="9">
        <v>0</v>
      </c>
      <c r="AB34" s="9">
        <v>0</v>
      </c>
      <c r="AC34" s="9">
        <v>0</v>
      </c>
      <c r="AD34" s="9">
        <v>63</v>
      </c>
      <c r="AE34" s="9">
        <v>4</v>
      </c>
      <c r="AF34" s="9">
        <v>16</v>
      </c>
      <c r="AG34" s="9">
        <v>4</v>
      </c>
      <c r="AH34" s="9">
        <v>2</v>
      </c>
      <c r="AI34" s="9">
        <v>0</v>
      </c>
      <c r="AJ34" s="9">
        <v>101</v>
      </c>
      <c r="AK34" s="9">
        <v>8</v>
      </c>
      <c r="AL34" s="9">
        <v>0</v>
      </c>
      <c r="AM34" s="9">
        <v>0</v>
      </c>
      <c r="AN34" s="9">
        <v>29</v>
      </c>
      <c r="AO34" s="9">
        <v>14</v>
      </c>
      <c r="AP34" s="9">
        <v>22</v>
      </c>
      <c r="AQ34" s="9">
        <v>42</v>
      </c>
      <c r="AR34" s="9">
        <v>10</v>
      </c>
      <c r="AS34" s="9">
        <v>421</v>
      </c>
      <c r="AT34" s="9">
        <v>167</v>
      </c>
      <c r="AU34" s="9">
        <v>10</v>
      </c>
      <c r="AV34" s="9">
        <v>299</v>
      </c>
      <c r="AW34" s="9">
        <v>46</v>
      </c>
      <c r="AX34" s="9">
        <f t="shared" si="0"/>
        <v>2547</v>
      </c>
      <c r="AZ34" s="13"/>
      <c r="BA34" s="13"/>
    </row>
    <row r="35" spans="1:53" x14ac:dyDescent="0.35">
      <c r="A35" s="5"/>
      <c r="B35" s="9" t="s">
        <v>84</v>
      </c>
      <c r="C35" s="9">
        <v>0</v>
      </c>
      <c r="D35" s="9">
        <v>73</v>
      </c>
      <c r="E35" s="9">
        <v>24</v>
      </c>
      <c r="F35" s="9">
        <v>0</v>
      </c>
      <c r="G35" s="9">
        <v>103</v>
      </c>
      <c r="H35" s="9">
        <v>0</v>
      </c>
      <c r="I35" s="9">
        <v>4</v>
      </c>
      <c r="J35" s="9">
        <v>1202</v>
      </c>
      <c r="K35" s="9">
        <v>53</v>
      </c>
      <c r="L35" s="9">
        <v>0</v>
      </c>
      <c r="M35" s="9">
        <v>29</v>
      </c>
      <c r="N35" s="9">
        <v>18</v>
      </c>
      <c r="O35" s="9">
        <v>323</v>
      </c>
      <c r="P35" s="9">
        <v>167</v>
      </c>
      <c r="Q35" s="9">
        <v>1</v>
      </c>
      <c r="R35" s="9">
        <v>0</v>
      </c>
      <c r="S35" s="9">
        <v>1</v>
      </c>
      <c r="T35" s="9">
        <v>2</v>
      </c>
      <c r="U35" s="9">
        <v>0</v>
      </c>
      <c r="V35" s="9">
        <v>156</v>
      </c>
      <c r="W35" s="9">
        <v>29</v>
      </c>
      <c r="X35" s="9">
        <v>0</v>
      </c>
      <c r="Y35" s="9">
        <v>6</v>
      </c>
      <c r="Z35" s="9">
        <v>1</v>
      </c>
      <c r="AA35" s="9">
        <v>2</v>
      </c>
      <c r="AB35" s="9">
        <v>0</v>
      </c>
      <c r="AC35" s="9">
        <v>0</v>
      </c>
      <c r="AD35" s="9">
        <v>75</v>
      </c>
      <c r="AE35" s="9">
        <v>25</v>
      </c>
      <c r="AF35" s="9">
        <v>9</v>
      </c>
      <c r="AG35" s="9">
        <v>2</v>
      </c>
      <c r="AH35" s="9">
        <v>1</v>
      </c>
      <c r="AI35" s="9">
        <v>0</v>
      </c>
      <c r="AJ35" s="9">
        <v>171</v>
      </c>
      <c r="AK35" s="9">
        <v>2</v>
      </c>
      <c r="AL35" s="9">
        <v>3</v>
      </c>
      <c r="AM35" s="9">
        <v>0</v>
      </c>
      <c r="AN35" s="9">
        <v>15</v>
      </c>
      <c r="AO35" s="9">
        <v>11</v>
      </c>
      <c r="AP35" s="9">
        <v>32</v>
      </c>
      <c r="AQ35" s="9">
        <v>63</v>
      </c>
      <c r="AR35" s="9">
        <v>12</v>
      </c>
      <c r="AS35" s="9">
        <v>568</v>
      </c>
      <c r="AT35" s="9">
        <v>41</v>
      </c>
      <c r="AU35" s="9">
        <v>30</v>
      </c>
      <c r="AV35" s="9">
        <v>742</v>
      </c>
      <c r="AW35" s="9">
        <v>39</v>
      </c>
      <c r="AX35" s="9">
        <f t="shared" si="0"/>
        <v>4035</v>
      </c>
      <c r="AZ35" s="13"/>
      <c r="BA35" s="13"/>
    </row>
    <row r="36" spans="1:53" x14ac:dyDescent="0.35">
      <c r="A36" s="4"/>
      <c r="B36" s="10" t="s">
        <v>85</v>
      </c>
      <c r="C36" s="10">
        <v>0</v>
      </c>
      <c r="D36" s="10">
        <v>116</v>
      </c>
      <c r="E36" s="10">
        <v>77</v>
      </c>
      <c r="F36" s="10">
        <v>0</v>
      </c>
      <c r="G36" s="10">
        <v>118</v>
      </c>
      <c r="H36" s="10">
        <v>7</v>
      </c>
      <c r="I36" s="10">
        <v>20</v>
      </c>
      <c r="J36" s="10">
        <v>1891</v>
      </c>
      <c r="K36" s="10">
        <v>30</v>
      </c>
      <c r="L36" s="10">
        <v>2</v>
      </c>
      <c r="M36" s="10">
        <v>112</v>
      </c>
      <c r="N36" s="10">
        <v>37</v>
      </c>
      <c r="O36" s="10">
        <v>892</v>
      </c>
      <c r="P36" s="10">
        <v>338</v>
      </c>
      <c r="Q36" s="10">
        <v>2</v>
      </c>
      <c r="R36" s="10">
        <v>0</v>
      </c>
      <c r="S36" s="10">
        <v>3</v>
      </c>
      <c r="T36" s="10">
        <v>13</v>
      </c>
      <c r="U36" s="10">
        <v>1</v>
      </c>
      <c r="V36" s="10">
        <v>242</v>
      </c>
      <c r="W36" s="10">
        <v>16</v>
      </c>
      <c r="X36" s="10">
        <v>1</v>
      </c>
      <c r="Y36" s="10">
        <v>17</v>
      </c>
      <c r="Z36" s="10">
        <v>2</v>
      </c>
      <c r="AA36" s="10">
        <v>3</v>
      </c>
      <c r="AB36" s="10">
        <v>0</v>
      </c>
      <c r="AC36" s="10">
        <v>1</v>
      </c>
      <c r="AD36" s="10">
        <v>141</v>
      </c>
      <c r="AE36" s="10">
        <v>35</v>
      </c>
      <c r="AF36" s="10">
        <v>20</v>
      </c>
      <c r="AG36" s="10">
        <v>2</v>
      </c>
      <c r="AH36" s="10">
        <v>0</v>
      </c>
      <c r="AI36" s="10">
        <v>0</v>
      </c>
      <c r="AJ36" s="10">
        <v>347</v>
      </c>
      <c r="AK36" s="10">
        <v>2</v>
      </c>
      <c r="AL36" s="10">
        <v>5</v>
      </c>
      <c r="AM36" s="10">
        <v>0</v>
      </c>
      <c r="AN36" s="10">
        <v>19</v>
      </c>
      <c r="AO36" s="10">
        <v>37</v>
      </c>
      <c r="AP36" s="10">
        <v>73</v>
      </c>
      <c r="AQ36" s="10">
        <v>105</v>
      </c>
      <c r="AR36" s="10">
        <v>23</v>
      </c>
      <c r="AS36" s="10">
        <v>1826</v>
      </c>
      <c r="AT36" s="10">
        <v>162</v>
      </c>
      <c r="AU36" s="10">
        <v>59</v>
      </c>
      <c r="AV36" s="10">
        <v>1239</v>
      </c>
      <c r="AW36" s="10">
        <v>72</v>
      </c>
      <c r="AX36" s="10">
        <f t="shared" si="0"/>
        <v>8108</v>
      </c>
      <c r="AZ36" s="13"/>
      <c r="BA36" s="13"/>
    </row>
    <row r="37" spans="1:53" x14ac:dyDescent="0.35">
      <c r="A37" s="3" t="s">
        <v>86</v>
      </c>
      <c r="B37" s="11" t="s">
        <v>87</v>
      </c>
      <c r="C37" s="11">
        <v>0</v>
      </c>
      <c r="D37" s="11">
        <v>85</v>
      </c>
      <c r="E37" s="11">
        <v>31</v>
      </c>
      <c r="F37" s="11">
        <v>1</v>
      </c>
      <c r="G37" s="11">
        <v>256</v>
      </c>
      <c r="H37" s="11">
        <v>0</v>
      </c>
      <c r="I37" s="11">
        <v>6</v>
      </c>
      <c r="J37" s="11">
        <v>505</v>
      </c>
      <c r="K37" s="11">
        <v>34</v>
      </c>
      <c r="L37" s="11">
        <v>1</v>
      </c>
      <c r="M37" s="11">
        <v>38</v>
      </c>
      <c r="N37" s="11">
        <v>27</v>
      </c>
      <c r="O37" s="11">
        <v>175</v>
      </c>
      <c r="P37" s="11">
        <v>159</v>
      </c>
      <c r="Q37" s="11">
        <v>0</v>
      </c>
      <c r="R37" s="11">
        <v>0</v>
      </c>
      <c r="S37" s="11">
        <v>3</v>
      </c>
      <c r="T37" s="11">
        <v>15</v>
      </c>
      <c r="U37" s="11">
        <v>0</v>
      </c>
      <c r="V37" s="11">
        <v>215</v>
      </c>
      <c r="W37" s="11">
        <v>1</v>
      </c>
      <c r="X37" s="11">
        <v>1</v>
      </c>
      <c r="Y37" s="11">
        <v>7</v>
      </c>
      <c r="Z37" s="11">
        <v>0</v>
      </c>
      <c r="AA37" s="11">
        <v>1</v>
      </c>
      <c r="AB37" s="11">
        <v>0</v>
      </c>
      <c r="AC37" s="11">
        <v>2</v>
      </c>
      <c r="AD37" s="11">
        <v>158</v>
      </c>
      <c r="AE37" s="11">
        <v>17</v>
      </c>
      <c r="AF37" s="11">
        <v>6</v>
      </c>
      <c r="AG37" s="11">
        <v>9</v>
      </c>
      <c r="AH37" s="11">
        <v>0</v>
      </c>
      <c r="AI37" s="11">
        <v>0</v>
      </c>
      <c r="AJ37" s="11">
        <v>79</v>
      </c>
      <c r="AK37" s="11">
        <v>5</v>
      </c>
      <c r="AL37" s="11">
        <v>2</v>
      </c>
      <c r="AM37" s="11">
        <v>1</v>
      </c>
      <c r="AN37" s="11">
        <v>36</v>
      </c>
      <c r="AO37" s="11">
        <v>34</v>
      </c>
      <c r="AP37" s="11">
        <v>24</v>
      </c>
      <c r="AQ37" s="11">
        <v>94</v>
      </c>
      <c r="AR37" s="11">
        <v>12</v>
      </c>
      <c r="AS37" s="11">
        <v>148</v>
      </c>
      <c r="AT37" s="11">
        <v>111</v>
      </c>
      <c r="AU37" s="11">
        <v>48</v>
      </c>
      <c r="AV37" s="11">
        <v>560</v>
      </c>
      <c r="AW37" s="11">
        <v>62</v>
      </c>
      <c r="AX37" s="11">
        <f t="shared" si="0"/>
        <v>2969</v>
      </c>
      <c r="AZ37" s="13"/>
      <c r="BA37" s="13"/>
    </row>
    <row r="38" spans="1:53" x14ac:dyDescent="0.35">
      <c r="A38" s="5"/>
      <c r="B38" s="9" t="s">
        <v>88</v>
      </c>
      <c r="C38" s="9">
        <v>0</v>
      </c>
      <c r="D38" s="9">
        <v>52</v>
      </c>
      <c r="E38" s="9">
        <v>63</v>
      </c>
      <c r="F38" s="9">
        <v>1</v>
      </c>
      <c r="G38" s="9">
        <v>369</v>
      </c>
      <c r="H38" s="9">
        <v>2</v>
      </c>
      <c r="I38" s="9">
        <v>6</v>
      </c>
      <c r="J38" s="9">
        <v>586</v>
      </c>
      <c r="K38" s="9">
        <v>24</v>
      </c>
      <c r="L38" s="9">
        <v>0</v>
      </c>
      <c r="M38" s="9">
        <v>30</v>
      </c>
      <c r="N38" s="9">
        <v>15</v>
      </c>
      <c r="O38" s="9">
        <v>174</v>
      </c>
      <c r="P38" s="9">
        <v>186</v>
      </c>
      <c r="Q38" s="9">
        <v>0</v>
      </c>
      <c r="R38" s="9">
        <v>0</v>
      </c>
      <c r="S38" s="9">
        <v>3</v>
      </c>
      <c r="T38" s="9">
        <v>5</v>
      </c>
      <c r="U38" s="9">
        <v>3</v>
      </c>
      <c r="V38" s="9">
        <v>200</v>
      </c>
      <c r="W38" s="9">
        <v>3</v>
      </c>
      <c r="X38" s="9">
        <v>0</v>
      </c>
      <c r="Y38" s="9">
        <v>17</v>
      </c>
      <c r="Z38" s="9">
        <v>0</v>
      </c>
      <c r="AA38" s="9">
        <v>2</v>
      </c>
      <c r="AB38" s="9">
        <v>0</v>
      </c>
      <c r="AC38" s="9">
        <v>3</v>
      </c>
      <c r="AD38" s="9">
        <v>127</v>
      </c>
      <c r="AE38" s="9">
        <v>2</v>
      </c>
      <c r="AF38" s="9">
        <v>20</v>
      </c>
      <c r="AG38" s="9">
        <v>4</v>
      </c>
      <c r="AH38" s="9">
        <v>0</v>
      </c>
      <c r="AI38" s="9">
        <v>0</v>
      </c>
      <c r="AJ38" s="9">
        <v>92</v>
      </c>
      <c r="AK38" s="9">
        <v>5</v>
      </c>
      <c r="AL38" s="9">
        <v>1</v>
      </c>
      <c r="AM38" s="9">
        <v>2</v>
      </c>
      <c r="AN38" s="9">
        <v>63</v>
      </c>
      <c r="AO38" s="9">
        <v>14</v>
      </c>
      <c r="AP38" s="9">
        <v>23</v>
      </c>
      <c r="AQ38" s="9">
        <v>109</v>
      </c>
      <c r="AR38" s="9">
        <v>18</v>
      </c>
      <c r="AS38" s="9">
        <v>223</v>
      </c>
      <c r="AT38" s="9">
        <v>243</v>
      </c>
      <c r="AU38" s="9">
        <v>17</v>
      </c>
      <c r="AV38" s="9">
        <v>656</v>
      </c>
      <c r="AW38" s="9">
        <v>55</v>
      </c>
      <c r="AX38" s="9">
        <f t="shared" si="0"/>
        <v>3418</v>
      </c>
      <c r="AZ38" s="13"/>
      <c r="BA38" s="13"/>
    </row>
    <row r="39" spans="1:53" x14ac:dyDescent="0.35">
      <c r="A39" s="4"/>
      <c r="B39" s="10" t="s">
        <v>89</v>
      </c>
      <c r="C39" s="10">
        <v>0</v>
      </c>
      <c r="D39" s="10">
        <v>138</v>
      </c>
      <c r="E39" s="10">
        <v>117</v>
      </c>
      <c r="F39" s="10">
        <v>3</v>
      </c>
      <c r="G39" s="10">
        <v>174</v>
      </c>
      <c r="H39" s="10">
        <v>3</v>
      </c>
      <c r="I39" s="10">
        <v>13</v>
      </c>
      <c r="J39" s="10">
        <v>1087</v>
      </c>
      <c r="K39" s="10">
        <v>146</v>
      </c>
      <c r="L39" s="10">
        <v>2</v>
      </c>
      <c r="M39" s="10">
        <v>69</v>
      </c>
      <c r="N39" s="10">
        <v>72</v>
      </c>
      <c r="O39" s="10">
        <v>406</v>
      </c>
      <c r="P39" s="10">
        <v>231</v>
      </c>
      <c r="Q39" s="10">
        <v>5</v>
      </c>
      <c r="R39" s="10">
        <v>1</v>
      </c>
      <c r="S39" s="10">
        <v>5</v>
      </c>
      <c r="T39" s="10">
        <v>14</v>
      </c>
      <c r="U39" s="10">
        <v>0</v>
      </c>
      <c r="V39" s="10">
        <v>286</v>
      </c>
      <c r="W39" s="10">
        <v>16</v>
      </c>
      <c r="X39" s="10">
        <v>1</v>
      </c>
      <c r="Y39" s="10">
        <v>14</v>
      </c>
      <c r="Z39" s="10">
        <v>1</v>
      </c>
      <c r="AA39" s="10">
        <v>1</v>
      </c>
      <c r="AB39" s="10">
        <v>0</v>
      </c>
      <c r="AC39" s="10">
        <v>3</v>
      </c>
      <c r="AD39" s="10">
        <v>193</v>
      </c>
      <c r="AE39" s="10">
        <v>84</v>
      </c>
      <c r="AF39" s="10">
        <v>35</v>
      </c>
      <c r="AG39" s="10">
        <v>9</v>
      </c>
      <c r="AH39" s="10">
        <v>3</v>
      </c>
      <c r="AI39" s="10">
        <v>0</v>
      </c>
      <c r="AJ39" s="10">
        <v>111</v>
      </c>
      <c r="AK39" s="10">
        <v>8</v>
      </c>
      <c r="AL39" s="10">
        <v>4</v>
      </c>
      <c r="AM39" s="10">
        <v>0</v>
      </c>
      <c r="AN39" s="10">
        <v>16</v>
      </c>
      <c r="AO39" s="10">
        <v>60</v>
      </c>
      <c r="AP39" s="10">
        <v>80</v>
      </c>
      <c r="AQ39" s="10">
        <v>48</v>
      </c>
      <c r="AR39" s="10">
        <v>15</v>
      </c>
      <c r="AS39" s="10">
        <v>208</v>
      </c>
      <c r="AT39" s="10">
        <v>53</v>
      </c>
      <c r="AU39" s="10">
        <v>20</v>
      </c>
      <c r="AV39" s="10">
        <v>960</v>
      </c>
      <c r="AW39" s="10">
        <v>101</v>
      </c>
      <c r="AX39" s="10">
        <f t="shared" si="0"/>
        <v>4816</v>
      </c>
      <c r="AZ39" s="13"/>
      <c r="BA39" s="13"/>
    </row>
    <row r="40" spans="1:53" x14ac:dyDescent="0.35">
      <c r="A40" s="20" t="s">
        <v>90</v>
      </c>
      <c r="B40" s="20"/>
      <c r="C40" s="20">
        <v>0</v>
      </c>
      <c r="D40" s="20">
        <v>0</v>
      </c>
      <c r="E40" s="20">
        <v>5</v>
      </c>
      <c r="F40" s="20">
        <v>1</v>
      </c>
      <c r="G40" s="20">
        <v>7</v>
      </c>
      <c r="H40" s="20">
        <v>0</v>
      </c>
      <c r="I40" s="20">
        <v>0</v>
      </c>
      <c r="J40" s="20">
        <v>66</v>
      </c>
      <c r="K40" s="20">
        <v>14</v>
      </c>
      <c r="L40" s="20">
        <v>0</v>
      </c>
      <c r="M40" s="20">
        <v>9</v>
      </c>
      <c r="N40" s="20">
        <v>1</v>
      </c>
      <c r="O40" s="20">
        <v>20</v>
      </c>
      <c r="P40" s="20">
        <v>7</v>
      </c>
      <c r="Q40" s="20">
        <v>6</v>
      </c>
      <c r="R40" s="20">
        <v>0</v>
      </c>
      <c r="S40" s="20">
        <v>0</v>
      </c>
      <c r="T40" s="20">
        <v>0</v>
      </c>
      <c r="U40" s="20">
        <v>0</v>
      </c>
      <c r="V40" s="20">
        <v>33</v>
      </c>
      <c r="W40" s="20">
        <v>0</v>
      </c>
      <c r="X40" s="20">
        <v>2</v>
      </c>
      <c r="Y40" s="20">
        <v>0</v>
      </c>
      <c r="Z40" s="20">
        <v>0</v>
      </c>
      <c r="AA40" s="20">
        <v>0</v>
      </c>
      <c r="AB40" s="23">
        <v>0</v>
      </c>
      <c r="AC40" s="20">
        <v>0</v>
      </c>
      <c r="AD40" s="20">
        <v>21</v>
      </c>
      <c r="AE40" s="20">
        <v>0</v>
      </c>
      <c r="AF40" s="20">
        <v>15</v>
      </c>
      <c r="AG40" s="20">
        <v>1</v>
      </c>
      <c r="AH40" s="20">
        <v>6</v>
      </c>
      <c r="AI40" s="20">
        <v>0</v>
      </c>
      <c r="AJ40" s="20">
        <v>3</v>
      </c>
      <c r="AK40" s="20">
        <v>1</v>
      </c>
      <c r="AL40" s="20">
        <v>1</v>
      </c>
      <c r="AM40" s="20">
        <v>0</v>
      </c>
      <c r="AN40" s="20">
        <v>2</v>
      </c>
      <c r="AO40" s="20">
        <v>1</v>
      </c>
      <c r="AP40" s="20">
        <v>5</v>
      </c>
      <c r="AQ40" s="20">
        <v>0</v>
      </c>
      <c r="AR40" s="20">
        <v>0</v>
      </c>
      <c r="AS40" s="20">
        <v>34</v>
      </c>
      <c r="AT40" s="20">
        <v>12</v>
      </c>
      <c r="AU40" s="20">
        <v>3</v>
      </c>
      <c r="AV40" s="20">
        <v>34</v>
      </c>
      <c r="AW40" s="20">
        <v>85</v>
      </c>
      <c r="AX40" s="20">
        <v>400</v>
      </c>
    </row>
    <row r="42" spans="1:53" x14ac:dyDescent="0.35">
      <c r="A42" s="16" t="s">
        <v>91</v>
      </c>
      <c r="AB42" s="13"/>
      <c r="AQ42" s="13"/>
      <c r="AT42" s="13"/>
      <c r="AW42" s="13"/>
    </row>
    <row r="43" spans="1:53" x14ac:dyDescent="0.35">
      <c r="A43" s="18" t="s">
        <v>92</v>
      </c>
      <c r="E43" s="17"/>
    </row>
    <row r="44" spans="1:53" x14ac:dyDescent="0.35">
      <c r="E44" s="17"/>
    </row>
    <row r="45" spans="1:53" ht="18.5" x14ac:dyDescent="0.35">
      <c r="A45" s="16" t="s">
        <v>93</v>
      </c>
      <c r="E45" s="17"/>
    </row>
    <row r="46" spans="1:53" ht="18.5" x14ac:dyDescent="0.35">
      <c r="A46" s="16" t="s">
        <v>109</v>
      </c>
      <c r="E46" s="17"/>
    </row>
    <row r="47" spans="1:53" x14ac:dyDescent="0.35">
      <c r="A47" s="16" t="s">
        <v>94</v>
      </c>
    </row>
    <row r="48" spans="1:53" x14ac:dyDescent="0.35"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</row>
    <row r="49" spans="3:50" x14ac:dyDescent="0.35"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</row>
    <row r="50" spans="3:50" x14ac:dyDescent="0.35"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</row>
    <row r="51" spans="3:50" x14ac:dyDescent="0.35"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</row>
    <row r="52" spans="3:50" x14ac:dyDescent="0.35"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</row>
    <row r="53" spans="3:50" x14ac:dyDescent="0.35"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</row>
    <row r="54" spans="3:50" x14ac:dyDescent="0.35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</row>
    <row r="55" spans="3:50" x14ac:dyDescent="0.3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</row>
    <row r="56" spans="3:50" x14ac:dyDescent="0.35"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</row>
    <row r="57" spans="3:50" x14ac:dyDescent="0.35"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</row>
    <row r="58" spans="3:50" x14ac:dyDescent="0.35"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</row>
    <row r="59" spans="3:50" x14ac:dyDescent="0.35"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</row>
    <row r="60" spans="3:50" x14ac:dyDescent="0.35"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</row>
    <row r="61" spans="3:50" x14ac:dyDescent="0.35"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</row>
    <row r="62" spans="3:50" x14ac:dyDescent="0.35"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</row>
    <row r="63" spans="3:50" x14ac:dyDescent="0.35"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</row>
    <row r="64" spans="3:50" x14ac:dyDescent="0.3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</row>
    <row r="65" spans="3:50" x14ac:dyDescent="0.3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</row>
    <row r="66" spans="3:50" x14ac:dyDescent="0.3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</row>
    <row r="67" spans="3:50" x14ac:dyDescent="0.3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</row>
    <row r="68" spans="3:50" x14ac:dyDescent="0.3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</row>
    <row r="69" spans="3:50" x14ac:dyDescent="0.3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</row>
    <row r="70" spans="3:50" x14ac:dyDescent="0.3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</row>
    <row r="71" spans="3:50" x14ac:dyDescent="0.3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</row>
    <row r="72" spans="3:50" x14ac:dyDescent="0.3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</row>
    <row r="73" spans="3:50" x14ac:dyDescent="0.3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</row>
    <row r="74" spans="3:50" x14ac:dyDescent="0.3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</row>
    <row r="75" spans="3:50" x14ac:dyDescent="0.3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</row>
    <row r="76" spans="3:50" x14ac:dyDescent="0.3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</row>
    <row r="77" spans="3:50" x14ac:dyDescent="0.3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Z47"/>
  <sheetViews>
    <sheetView zoomScale="70" zoomScaleNormal="70" workbookViewId="0">
      <selection activeCell="AK26" sqref="AK26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96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2" x14ac:dyDescent="0.35">
      <c r="A5" s="3" t="s">
        <v>50</v>
      </c>
      <c r="B5" s="8" t="s">
        <v>51</v>
      </c>
      <c r="C5" s="8">
        <v>0</v>
      </c>
      <c r="D5" s="8">
        <v>199</v>
      </c>
      <c r="E5" s="8">
        <v>91</v>
      </c>
      <c r="F5" s="8">
        <v>6</v>
      </c>
      <c r="G5" s="8">
        <v>500</v>
      </c>
      <c r="H5" s="8">
        <v>2</v>
      </c>
      <c r="I5" s="8">
        <v>9</v>
      </c>
      <c r="J5" s="8">
        <v>1851</v>
      </c>
      <c r="K5" s="8">
        <v>74</v>
      </c>
      <c r="L5" s="8">
        <v>0</v>
      </c>
      <c r="M5" s="8">
        <v>78</v>
      </c>
      <c r="N5" s="8">
        <v>72</v>
      </c>
      <c r="O5" s="8">
        <v>674</v>
      </c>
      <c r="P5" s="8">
        <v>275</v>
      </c>
      <c r="Q5" s="8">
        <v>0</v>
      </c>
      <c r="R5" s="8">
        <v>2</v>
      </c>
      <c r="S5" s="8">
        <v>2</v>
      </c>
      <c r="T5" s="8">
        <v>44</v>
      </c>
      <c r="U5" s="8">
        <v>0</v>
      </c>
      <c r="V5" s="8">
        <v>183</v>
      </c>
      <c r="W5" s="8">
        <v>19</v>
      </c>
      <c r="X5" s="8">
        <v>0</v>
      </c>
      <c r="Y5" s="8">
        <v>23</v>
      </c>
      <c r="Z5" s="8">
        <v>0</v>
      </c>
      <c r="AA5" s="8">
        <v>0</v>
      </c>
      <c r="AB5" s="8">
        <v>0</v>
      </c>
      <c r="AC5" s="8">
        <v>0</v>
      </c>
      <c r="AD5" s="8">
        <v>626</v>
      </c>
      <c r="AE5" s="8">
        <v>11</v>
      </c>
      <c r="AF5" s="8">
        <v>14</v>
      </c>
      <c r="AG5" s="8">
        <v>8</v>
      </c>
      <c r="AH5" s="8">
        <v>2</v>
      </c>
      <c r="AI5" s="8">
        <v>0</v>
      </c>
      <c r="AJ5" s="8">
        <v>105</v>
      </c>
      <c r="AK5" s="8">
        <v>9</v>
      </c>
      <c r="AL5" s="8">
        <v>1</v>
      </c>
      <c r="AM5" s="8">
        <v>1</v>
      </c>
      <c r="AN5" s="8">
        <v>34</v>
      </c>
      <c r="AO5" s="8">
        <v>18</v>
      </c>
      <c r="AP5" s="8">
        <v>57</v>
      </c>
      <c r="AQ5" s="14">
        <v>408</v>
      </c>
      <c r="AR5" s="8">
        <v>37</v>
      </c>
      <c r="AS5" s="14">
        <v>1813</v>
      </c>
      <c r="AT5" s="14">
        <v>721</v>
      </c>
      <c r="AU5" s="8">
        <v>163</v>
      </c>
      <c r="AV5" s="14">
        <v>1598</v>
      </c>
      <c r="AW5" s="14">
        <v>170</v>
      </c>
      <c r="AX5" s="8">
        <f>SUM(C5:AW5)</f>
        <v>9900</v>
      </c>
      <c r="AY5" s="15"/>
      <c r="AZ5" s="15"/>
    </row>
    <row r="6" spans="1:52" x14ac:dyDescent="0.35">
      <c r="A6" s="5"/>
      <c r="B6" s="9" t="s">
        <v>52</v>
      </c>
      <c r="C6" s="9">
        <v>0</v>
      </c>
      <c r="D6" s="9">
        <v>43</v>
      </c>
      <c r="E6" s="9">
        <v>36</v>
      </c>
      <c r="F6" s="9">
        <v>0</v>
      </c>
      <c r="G6" s="9">
        <v>73</v>
      </c>
      <c r="H6" s="9">
        <v>0</v>
      </c>
      <c r="I6" s="9">
        <v>1</v>
      </c>
      <c r="J6" s="9">
        <v>262</v>
      </c>
      <c r="K6" s="9">
        <v>137</v>
      </c>
      <c r="L6" s="9">
        <v>0</v>
      </c>
      <c r="M6" s="9">
        <v>19</v>
      </c>
      <c r="N6" s="9">
        <v>74</v>
      </c>
      <c r="O6" s="9">
        <v>296</v>
      </c>
      <c r="P6" s="9">
        <v>70</v>
      </c>
      <c r="Q6" s="9">
        <v>0</v>
      </c>
      <c r="R6" s="9">
        <v>0</v>
      </c>
      <c r="S6" s="9">
        <v>4</v>
      </c>
      <c r="T6" s="9">
        <v>17</v>
      </c>
      <c r="U6" s="9">
        <v>0</v>
      </c>
      <c r="V6" s="9">
        <v>30</v>
      </c>
      <c r="W6" s="9">
        <v>0</v>
      </c>
      <c r="X6" s="9">
        <v>0</v>
      </c>
      <c r="Y6" s="9">
        <v>5</v>
      </c>
      <c r="Z6" s="9">
        <v>1</v>
      </c>
      <c r="AA6" s="9">
        <v>0</v>
      </c>
      <c r="AB6" s="9">
        <v>0</v>
      </c>
      <c r="AC6" s="9">
        <v>0</v>
      </c>
      <c r="AD6" s="9">
        <v>133</v>
      </c>
      <c r="AE6" s="9">
        <v>3</v>
      </c>
      <c r="AF6" s="9">
        <v>2</v>
      </c>
      <c r="AG6" s="9">
        <v>2</v>
      </c>
      <c r="AH6" s="9">
        <v>0</v>
      </c>
      <c r="AI6" s="9">
        <v>0</v>
      </c>
      <c r="AJ6" s="9">
        <v>76</v>
      </c>
      <c r="AK6" s="9">
        <v>1</v>
      </c>
      <c r="AL6" s="9">
        <v>1</v>
      </c>
      <c r="AM6" s="9">
        <v>0</v>
      </c>
      <c r="AN6" s="9">
        <v>8</v>
      </c>
      <c r="AO6" s="9">
        <v>8</v>
      </c>
      <c r="AP6" s="9">
        <v>35</v>
      </c>
      <c r="AQ6" s="9">
        <v>312</v>
      </c>
      <c r="AR6" s="9">
        <v>15</v>
      </c>
      <c r="AS6" s="9">
        <v>595</v>
      </c>
      <c r="AT6" s="9">
        <v>443</v>
      </c>
      <c r="AU6" s="9">
        <v>112</v>
      </c>
      <c r="AV6" s="9">
        <v>991</v>
      </c>
      <c r="AW6" s="9">
        <v>72</v>
      </c>
      <c r="AX6" s="9">
        <f t="shared" ref="AX6:AX39" si="0">SUM(C6:AW6)</f>
        <v>3877</v>
      </c>
      <c r="AY6" s="15"/>
      <c r="AZ6" s="15"/>
    </row>
    <row r="7" spans="1:52" x14ac:dyDescent="0.35">
      <c r="A7" s="5"/>
      <c r="B7" s="9" t="s">
        <v>53</v>
      </c>
      <c r="C7" s="9">
        <v>0</v>
      </c>
      <c r="D7" s="9">
        <v>13</v>
      </c>
      <c r="E7" s="9">
        <v>10</v>
      </c>
      <c r="F7" s="9">
        <v>1</v>
      </c>
      <c r="G7" s="9">
        <v>28</v>
      </c>
      <c r="H7" s="9">
        <v>1</v>
      </c>
      <c r="I7" s="9">
        <v>2</v>
      </c>
      <c r="J7" s="9">
        <v>232</v>
      </c>
      <c r="K7" s="9">
        <v>15</v>
      </c>
      <c r="L7" s="9">
        <v>0</v>
      </c>
      <c r="M7" s="9">
        <v>23</v>
      </c>
      <c r="N7" s="9">
        <v>69</v>
      </c>
      <c r="O7" s="9">
        <v>248</v>
      </c>
      <c r="P7" s="9">
        <v>101</v>
      </c>
      <c r="Q7" s="9">
        <v>0</v>
      </c>
      <c r="R7" s="9">
        <v>0</v>
      </c>
      <c r="S7" s="9">
        <v>0</v>
      </c>
      <c r="T7" s="9">
        <v>18</v>
      </c>
      <c r="U7" s="9">
        <v>0</v>
      </c>
      <c r="V7" s="9">
        <v>23</v>
      </c>
      <c r="W7" s="9">
        <v>0</v>
      </c>
      <c r="X7" s="9">
        <v>1</v>
      </c>
      <c r="Y7" s="9">
        <v>14</v>
      </c>
      <c r="Z7" s="9">
        <v>0</v>
      </c>
      <c r="AA7" s="9">
        <v>0</v>
      </c>
      <c r="AB7" s="9">
        <v>0</v>
      </c>
      <c r="AC7" s="9">
        <v>0</v>
      </c>
      <c r="AD7" s="9">
        <v>125</v>
      </c>
      <c r="AE7" s="9">
        <v>2</v>
      </c>
      <c r="AF7" s="9">
        <v>3</v>
      </c>
      <c r="AG7" s="9">
        <v>3</v>
      </c>
      <c r="AH7" s="9">
        <v>0</v>
      </c>
      <c r="AI7" s="9">
        <v>0</v>
      </c>
      <c r="AJ7" s="9">
        <v>172</v>
      </c>
      <c r="AK7" s="9">
        <v>0</v>
      </c>
      <c r="AL7" s="9">
        <v>0</v>
      </c>
      <c r="AM7" s="9">
        <v>0</v>
      </c>
      <c r="AN7" s="9">
        <v>6</v>
      </c>
      <c r="AO7" s="9">
        <v>9</v>
      </c>
      <c r="AP7" s="9">
        <v>29</v>
      </c>
      <c r="AQ7" s="9">
        <v>547</v>
      </c>
      <c r="AR7" s="9">
        <v>34</v>
      </c>
      <c r="AS7" s="9">
        <v>495</v>
      </c>
      <c r="AT7" s="9">
        <v>311</v>
      </c>
      <c r="AU7" s="9">
        <v>62</v>
      </c>
      <c r="AV7" s="9">
        <v>879</v>
      </c>
      <c r="AW7" s="9">
        <v>49</v>
      </c>
      <c r="AX7" s="9">
        <f t="shared" si="0"/>
        <v>3525</v>
      </c>
      <c r="AY7" s="15"/>
      <c r="AZ7" s="15"/>
    </row>
    <row r="8" spans="1:52" x14ac:dyDescent="0.35">
      <c r="A8" s="5"/>
      <c r="B8" s="9" t="s">
        <v>54</v>
      </c>
      <c r="C8" s="9">
        <v>0</v>
      </c>
      <c r="D8" s="9">
        <v>36</v>
      </c>
      <c r="E8" s="9">
        <v>33</v>
      </c>
      <c r="F8" s="9">
        <v>2</v>
      </c>
      <c r="G8" s="9">
        <v>132</v>
      </c>
      <c r="H8" s="9">
        <v>2</v>
      </c>
      <c r="I8" s="9">
        <v>0</v>
      </c>
      <c r="J8" s="9">
        <v>521</v>
      </c>
      <c r="K8" s="9">
        <v>19</v>
      </c>
      <c r="L8" s="9">
        <v>2</v>
      </c>
      <c r="M8" s="9">
        <v>31</v>
      </c>
      <c r="N8" s="9">
        <v>348</v>
      </c>
      <c r="O8" s="9">
        <v>608</v>
      </c>
      <c r="P8" s="9">
        <v>263</v>
      </c>
      <c r="Q8" s="9">
        <v>0</v>
      </c>
      <c r="R8" s="9">
        <v>1</v>
      </c>
      <c r="S8" s="9">
        <v>2</v>
      </c>
      <c r="T8" s="9">
        <v>35</v>
      </c>
      <c r="U8" s="9">
        <v>0</v>
      </c>
      <c r="V8" s="9">
        <v>39</v>
      </c>
      <c r="W8" s="9">
        <v>1</v>
      </c>
      <c r="X8" s="9">
        <v>0</v>
      </c>
      <c r="Y8" s="9">
        <v>11</v>
      </c>
      <c r="Z8" s="9">
        <v>0</v>
      </c>
      <c r="AA8" s="9">
        <v>0</v>
      </c>
      <c r="AB8" s="9">
        <v>0</v>
      </c>
      <c r="AC8" s="9">
        <v>0</v>
      </c>
      <c r="AD8" s="9">
        <v>208</v>
      </c>
      <c r="AE8" s="9">
        <v>10</v>
      </c>
      <c r="AF8" s="9">
        <v>5</v>
      </c>
      <c r="AG8" s="9">
        <v>6</v>
      </c>
      <c r="AH8" s="9">
        <v>1</v>
      </c>
      <c r="AI8" s="9">
        <v>0</v>
      </c>
      <c r="AJ8" s="9">
        <v>916</v>
      </c>
      <c r="AK8" s="9">
        <v>0</v>
      </c>
      <c r="AL8" s="9">
        <v>1</v>
      </c>
      <c r="AM8" s="9">
        <v>0</v>
      </c>
      <c r="AN8" s="9">
        <v>16</v>
      </c>
      <c r="AO8" s="9">
        <v>15</v>
      </c>
      <c r="AP8" s="9">
        <v>123</v>
      </c>
      <c r="AQ8" s="9">
        <v>2103</v>
      </c>
      <c r="AR8" s="9">
        <v>35</v>
      </c>
      <c r="AS8" s="9">
        <v>1199</v>
      </c>
      <c r="AT8" s="9">
        <v>898</v>
      </c>
      <c r="AU8" s="9">
        <v>168</v>
      </c>
      <c r="AV8" s="9">
        <v>3028</v>
      </c>
      <c r="AW8" s="9">
        <v>149</v>
      </c>
      <c r="AX8" s="9">
        <f t="shared" si="0"/>
        <v>10967</v>
      </c>
      <c r="AY8" s="15"/>
      <c r="AZ8" s="15"/>
    </row>
    <row r="9" spans="1:52" x14ac:dyDescent="0.35">
      <c r="A9" s="5"/>
      <c r="B9" s="9" t="s">
        <v>55</v>
      </c>
      <c r="C9" s="9">
        <v>0</v>
      </c>
      <c r="D9" s="9">
        <v>9</v>
      </c>
      <c r="E9" s="9">
        <v>6</v>
      </c>
      <c r="F9" s="9">
        <v>0</v>
      </c>
      <c r="G9" s="9">
        <v>25</v>
      </c>
      <c r="H9" s="9">
        <v>0</v>
      </c>
      <c r="I9" s="9">
        <v>0</v>
      </c>
      <c r="J9" s="9">
        <v>94</v>
      </c>
      <c r="K9" s="9">
        <v>4</v>
      </c>
      <c r="L9" s="9">
        <v>0</v>
      </c>
      <c r="M9" s="9">
        <v>0</v>
      </c>
      <c r="N9" s="9">
        <v>20</v>
      </c>
      <c r="O9" s="9">
        <v>73</v>
      </c>
      <c r="P9" s="9">
        <v>13</v>
      </c>
      <c r="Q9" s="9">
        <v>0</v>
      </c>
      <c r="R9" s="9">
        <v>0</v>
      </c>
      <c r="S9" s="9">
        <v>0</v>
      </c>
      <c r="T9" s="9">
        <v>1</v>
      </c>
      <c r="U9" s="9">
        <v>0</v>
      </c>
      <c r="V9" s="9">
        <v>14</v>
      </c>
      <c r="W9" s="9">
        <v>0</v>
      </c>
      <c r="X9" s="9">
        <v>0</v>
      </c>
      <c r="Y9" s="9">
        <v>2</v>
      </c>
      <c r="Z9" s="9">
        <v>0</v>
      </c>
      <c r="AA9" s="9">
        <v>0</v>
      </c>
      <c r="AB9" s="9">
        <v>0</v>
      </c>
      <c r="AC9" s="9">
        <v>0</v>
      </c>
      <c r="AD9" s="9">
        <v>54</v>
      </c>
      <c r="AE9" s="9">
        <v>2</v>
      </c>
      <c r="AF9" s="9">
        <v>1</v>
      </c>
      <c r="AG9" s="9">
        <v>0</v>
      </c>
      <c r="AH9" s="9">
        <v>0</v>
      </c>
      <c r="AI9" s="9">
        <v>0</v>
      </c>
      <c r="AJ9" s="9">
        <v>37</v>
      </c>
      <c r="AK9" s="9">
        <v>1</v>
      </c>
      <c r="AL9" s="9">
        <v>0</v>
      </c>
      <c r="AM9" s="9">
        <v>0</v>
      </c>
      <c r="AN9" s="9">
        <v>2</v>
      </c>
      <c r="AO9" s="9">
        <v>1</v>
      </c>
      <c r="AP9" s="9">
        <v>4</v>
      </c>
      <c r="AQ9" s="9">
        <v>64</v>
      </c>
      <c r="AR9" s="9">
        <v>1</v>
      </c>
      <c r="AS9" s="9">
        <v>131</v>
      </c>
      <c r="AT9" s="9">
        <v>30</v>
      </c>
      <c r="AU9" s="9">
        <v>35</v>
      </c>
      <c r="AV9" s="9">
        <v>334</v>
      </c>
      <c r="AW9" s="9">
        <v>29</v>
      </c>
      <c r="AX9" s="9">
        <f t="shared" si="0"/>
        <v>987</v>
      </c>
      <c r="AY9" s="15"/>
      <c r="AZ9" s="15"/>
    </row>
    <row r="10" spans="1:52" x14ac:dyDescent="0.35">
      <c r="A10" s="5"/>
      <c r="B10" s="9" t="s">
        <v>56</v>
      </c>
      <c r="C10" s="9">
        <v>0</v>
      </c>
      <c r="D10" s="9">
        <v>54</v>
      </c>
      <c r="E10" s="9">
        <v>76</v>
      </c>
      <c r="F10" s="9">
        <v>1</v>
      </c>
      <c r="G10" s="9">
        <v>197</v>
      </c>
      <c r="H10" s="9">
        <v>5</v>
      </c>
      <c r="I10" s="9">
        <v>5</v>
      </c>
      <c r="J10" s="9">
        <v>734</v>
      </c>
      <c r="K10" s="9">
        <v>49</v>
      </c>
      <c r="L10" s="9">
        <v>6</v>
      </c>
      <c r="M10" s="9">
        <v>39</v>
      </c>
      <c r="N10" s="9">
        <v>153</v>
      </c>
      <c r="O10" s="9">
        <v>645</v>
      </c>
      <c r="P10" s="9">
        <v>319</v>
      </c>
      <c r="Q10" s="9">
        <v>2</v>
      </c>
      <c r="R10" s="9">
        <v>4</v>
      </c>
      <c r="S10" s="9">
        <v>4</v>
      </c>
      <c r="T10" s="9">
        <v>60</v>
      </c>
      <c r="U10" s="9">
        <v>2</v>
      </c>
      <c r="V10" s="9">
        <v>45</v>
      </c>
      <c r="W10" s="9">
        <v>1</v>
      </c>
      <c r="X10" s="9">
        <v>0</v>
      </c>
      <c r="Y10" s="9">
        <v>10</v>
      </c>
      <c r="Z10" s="9">
        <v>0</v>
      </c>
      <c r="AA10" s="9">
        <v>0</v>
      </c>
      <c r="AB10" s="9">
        <v>0</v>
      </c>
      <c r="AC10" s="9">
        <v>1</v>
      </c>
      <c r="AD10" s="9">
        <v>454</v>
      </c>
      <c r="AE10" s="9">
        <v>24</v>
      </c>
      <c r="AF10" s="9">
        <v>17</v>
      </c>
      <c r="AG10" s="9">
        <v>7</v>
      </c>
      <c r="AH10" s="9">
        <v>0</v>
      </c>
      <c r="AI10" s="9">
        <v>0</v>
      </c>
      <c r="AJ10" s="9">
        <v>156</v>
      </c>
      <c r="AK10" s="9">
        <v>4</v>
      </c>
      <c r="AL10" s="9">
        <v>0</v>
      </c>
      <c r="AM10" s="9">
        <v>1</v>
      </c>
      <c r="AN10" s="9">
        <v>23</v>
      </c>
      <c r="AO10" s="9">
        <v>34</v>
      </c>
      <c r="AP10" s="9">
        <v>110</v>
      </c>
      <c r="AQ10" s="9">
        <v>908</v>
      </c>
      <c r="AR10" s="9">
        <v>104</v>
      </c>
      <c r="AS10" s="9">
        <v>1237</v>
      </c>
      <c r="AT10" s="9">
        <v>852</v>
      </c>
      <c r="AU10" s="9">
        <v>107</v>
      </c>
      <c r="AV10" s="9">
        <v>4061</v>
      </c>
      <c r="AW10" s="9">
        <v>261</v>
      </c>
      <c r="AX10" s="9">
        <f t="shared" si="0"/>
        <v>10772</v>
      </c>
      <c r="AY10" s="15"/>
      <c r="AZ10" s="15"/>
    </row>
    <row r="11" spans="1:52" x14ac:dyDescent="0.35">
      <c r="A11" s="5"/>
      <c r="B11" s="9" t="s">
        <v>57</v>
      </c>
      <c r="C11" s="9">
        <v>0</v>
      </c>
      <c r="D11" s="9">
        <v>10</v>
      </c>
      <c r="E11" s="9">
        <v>25</v>
      </c>
      <c r="F11" s="9">
        <v>0</v>
      </c>
      <c r="G11" s="9">
        <v>56</v>
      </c>
      <c r="H11" s="9">
        <v>2</v>
      </c>
      <c r="I11" s="9">
        <v>0</v>
      </c>
      <c r="J11" s="9">
        <v>145</v>
      </c>
      <c r="K11" s="9">
        <v>7</v>
      </c>
      <c r="L11" s="9">
        <v>5</v>
      </c>
      <c r="M11" s="9">
        <v>13</v>
      </c>
      <c r="N11" s="9">
        <v>22</v>
      </c>
      <c r="O11" s="9">
        <v>89</v>
      </c>
      <c r="P11" s="9">
        <v>66</v>
      </c>
      <c r="Q11" s="9">
        <v>0</v>
      </c>
      <c r="R11" s="9">
        <v>0</v>
      </c>
      <c r="S11" s="9">
        <v>1</v>
      </c>
      <c r="T11" s="9">
        <v>37</v>
      </c>
      <c r="U11" s="9">
        <v>0</v>
      </c>
      <c r="V11" s="9">
        <v>20</v>
      </c>
      <c r="W11" s="9">
        <v>0</v>
      </c>
      <c r="X11" s="9">
        <v>0</v>
      </c>
      <c r="Y11" s="9">
        <v>2</v>
      </c>
      <c r="Z11" s="9">
        <v>0</v>
      </c>
      <c r="AA11" s="9">
        <v>1</v>
      </c>
      <c r="AB11" s="9">
        <v>0</v>
      </c>
      <c r="AC11" s="9">
        <v>0</v>
      </c>
      <c r="AD11" s="9">
        <v>38</v>
      </c>
      <c r="AE11" s="9">
        <v>4</v>
      </c>
      <c r="AF11" s="9">
        <v>6</v>
      </c>
      <c r="AG11" s="9">
        <v>1</v>
      </c>
      <c r="AH11" s="9">
        <v>0</v>
      </c>
      <c r="AI11" s="9">
        <v>0</v>
      </c>
      <c r="AJ11" s="9">
        <v>25</v>
      </c>
      <c r="AK11" s="9">
        <v>2</v>
      </c>
      <c r="AL11" s="9">
        <v>1</v>
      </c>
      <c r="AM11" s="9">
        <v>0</v>
      </c>
      <c r="AN11" s="9">
        <v>4</v>
      </c>
      <c r="AO11" s="9">
        <v>24</v>
      </c>
      <c r="AP11" s="9">
        <v>33</v>
      </c>
      <c r="AQ11" s="9">
        <v>99</v>
      </c>
      <c r="AR11" s="9">
        <v>13</v>
      </c>
      <c r="AS11" s="9">
        <v>250</v>
      </c>
      <c r="AT11" s="9">
        <v>120</v>
      </c>
      <c r="AU11" s="9">
        <v>17</v>
      </c>
      <c r="AV11" s="9">
        <v>979</v>
      </c>
      <c r="AW11" s="9">
        <v>109</v>
      </c>
      <c r="AX11" s="9">
        <f t="shared" si="0"/>
        <v>2226</v>
      </c>
      <c r="AY11" s="15"/>
      <c r="AZ11" s="15"/>
    </row>
    <row r="12" spans="1:52" x14ac:dyDescent="0.35">
      <c r="A12" s="4"/>
      <c r="B12" s="10" t="s">
        <v>58</v>
      </c>
      <c r="C12" s="10">
        <v>0</v>
      </c>
      <c r="D12" s="10">
        <v>50</v>
      </c>
      <c r="E12" s="10">
        <v>79</v>
      </c>
      <c r="F12" s="10">
        <v>0</v>
      </c>
      <c r="G12" s="10">
        <v>71</v>
      </c>
      <c r="H12" s="10">
        <v>0</v>
      </c>
      <c r="I12" s="10">
        <v>0</v>
      </c>
      <c r="J12" s="10">
        <v>271</v>
      </c>
      <c r="K12" s="10">
        <v>6</v>
      </c>
      <c r="L12" s="10">
        <v>0</v>
      </c>
      <c r="M12" s="10">
        <v>5</v>
      </c>
      <c r="N12" s="10">
        <v>26</v>
      </c>
      <c r="O12" s="10">
        <v>193</v>
      </c>
      <c r="P12" s="10">
        <v>43</v>
      </c>
      <c r="Q12" s="10">
        <v>0</v>
      </c>
      <c r="R12" s="10">
        <v>0</v>
      </c>
      <c r="S12" s="10">
        <v>0</v>
      </c>
      <c r="T12" s="10">
        <v>2</v>
      </c>
      <c r="U12" s="10">
        <v>0</v>
      </c>
      <c r="V12" s="10">
        <v>30</v>
      </c>
      <c r="W12" s="10">
        <v>1</v>
      </c>
      <c r="X12" s="10">
        <v>0</v>
      </c>
      <c r="Y12" s="10">
        <v>2</v>
      </c>
      <c r="Z12" s="10">
        <v>1</v>
      </c>
      <c r="AA12" s="10">
        <v>0</v>
      </c>
      <c r="AB12" s="10">
        <v>0</v>
      </c>
      <c r="AC12" s="10">
        <v>0</v>
      </c>
      <c r="AD12" s="10">
        <v>144</v>
      </c>
      <c r="AE12" s="10">
        <v>5</v>
      </c>
      <c r="AF12" s="10">
        <v>2</v>
      </c>
      <c r="AG12" s="10">
        <v>1</v>
      </c>
      <c r="AH12" s="10">
        <v>0</v>
      </c>
      <c r="AI12" s="10">
        <v>0</v>
      </c>
      <c r="AJ12" s="10">
        <v>12</v>
      </c>
      <c r="AK12" s="10">
        <v>0</v>
      </c>
      <c r="AL12" s="10">
        <v>0</v>
      </c>
      <c r="AM12" s="10">
        <v>0</v>
      </c>
      <c r="AN12" s="10">
        <v>2</v>
      </c>
      <c r="AO12" s="10">
        <v>6</v>
      </c>
      <c r="AP12" s="10">
        <v>6</v>
      </c>
      <c r="AQ12" s="10">
        <v>167</v>
      </c>
      <c r="AR12" s="10">
        <v>10</v>
      </c>
      <c r="AS12" s="10">
        <v>480</v>
      </c>
      <c r="AT12" s="10">
        <v>313</v>
      </c>
      <c r="AU12" s="10">
        <v>85</v>
      </c>
      <c r="AV12" s="10">
        <v>645</v>
      </c>
      <c r="AW12" s="10">
        <v>26</v>
      </c>
      <c r="AX12" s="10">
        <f t="shared" si="0"/>
        <v>2684</v>
      </c>
      <c r="AY12" s="15"/>
      <c r="AZ12" s="15"/>
    </row>
    <row r="13" spans="1:52" x14ac:dyDescent="0.35">
      <c r="A13" s="3" t="s">
        <v>59</v>
      </c>
      <c r="B13" s="11" t="s">
        <v>60</v>
      </c>
      <c r="C13" s="11">
        <v>0</v>
      </c>
      <c r="D13" s="11">
        <v>27</v>
      </c>
      <c r="E13" s="11">
        <v>64</v>
      </c>
      <c r="F13" s="11">
        <v>0</v>
      </c>
      <c r="G13" s="11">
        <v>72</v>
      </c>
      <c r="H13" s="11">
        <v>0</v>
      </c>
      <c r="I13" s="11">
        <v>4</v>
      </c>
      <c r="J13" s="11">
        <v>302</v>
      </c>
      <c r="K13" s="11">
        <v>12</v>
      </c>
      <c r="L13" s="11">
        <v>0</v>
      </c>
      <c r="M13" s="11">
        <v>18</v>
      </c>
      <c r="N13" s="11">
        <v>21</v>
      </c>
      <c r="O13" s="11">
        <v>229</v>
      </c>
      <c r="P13" s="11">
        <v>80</v>
      </c>
      <c r="Q13" s="11">
        <v>0</v>
      </c>
      <c r="R13" s="11">
        <v>0</v>
      </c>
      <c r="S13" s="11">
        <v>2</v>
      </c>
      <c r="T13" s="11">
        <v>4</v>
      </c>
      <c r="U13" s="11">
        <v>0</v>
      </c>
      <c r="V13" s="11">
        <v>39</v>
      </c>
      <c r="W13" s="11">
        <v>3</v>
      </c>
      <c r="X13" s="11">
        <v>1</v>
      </c>
      <c r="Y13" s="11">
        <v>9</v>
      </c>
      <c r="Z13" s="11">
        <v>1</v>
      </c>
      <c r="AA13" s="11">
        <v>0</v>
      </c>
      <c r="AB13" s="11">
        <v>0</v>
      </c>
      <c r="AC13" s="11">
        <v>0</v>
      </c>
      <c r="AD13" s="11">
        <v>308</v>
      </c>
      <c r="AE13" s="11">
        <v>4</v>
      </c>
      <c r="AF13" s="11">
        <v>4</v>
      </c>
      <c r="AG13" s="11">
        <v>0</v>
      </c>
      <c r="AH13" s="11">
        <v>0</v>
      </c>
      <c r="AI13" s="11">
        <v>0</v>
      </c>
      <c r="AJ13" s="11">
        <v>20</v>
      </c>
      <c r="AK13" s="11">
        <v>1</v>
      </c>
      <c r="AL13" s="11">
        <v>0</v>
      </c>
      <c r="AM13" s="11">
        <v>0</v>
      </c>
      <c r="AN13" s="11">
        <v>2</v>
      </c>
      <c r="AO13" s="11">
        <v>4</v>
      </c>
      <c r="AP13" s="11">
        <v>34</v>
      </c>
      <c r="AQ13" s="11">
        <v>187</v>
      </c>
      <c r="AR13" s="11">
        <v>26</v>
      </c>
      <c r="AS13" s="11">
        <v>934</v>
      </c>
      <c r="AT13" s="11">
        <v>296</v>
      </c>
      <c r="AU13" s="11">
        <v>31</v>
      </c>
      <c r="AV13" s="11">
        <v>683</v>
      </c>
      <c r="AW13" s="11">
        <v>49</v>
      </c>
      <c r="AX13" s="11">
        <f t="shared" si="0"/>
        <v>3471</v>
      </c>
      <c r="AY13" s="15"/>
      <c r="AZ13" s="15"/>
    </row>
    <row r="14" spans="1:52" x14ac:dyDescent="0.35">
      <c r="A14" s="5"/>
      <c r="B14" s="9" t="s">
        <v>61</v>
      </c>
      <c r="C14" s="9">
        <v>0</v>
      </c>
      <c r="D14" s="9">
        <v>91</v>
      </c>
      <c r="E14" s="9">
        <v>102</v>
      </c>
      <c r="F14" s="9">
        <v>0</v>
      </c>
      <c r="G14" s="9">
        <v>678</v>
      </c>
      <c r="H14" s="9">
        <v>0</v>
      </c>
      <c r="I14" s="9">
        <v>8</v>
      </c>
      <c r="J14" s="9">
        <v>1383</v>
      </c>
      <c r="K14" s="9">
        <v>73</v>
      </c>
      <c r="L14" s="9">
        <v>0</v>
      </c>
      <c r="M14" s="9">
        <v>53</v>
      </c>
      <c r="N14" s="9">
        <v>52</v>
      </c>
      <c r="O14" s="9">
        <v>608</v>
      </c>
      <c r="P14" s="9">
        <v>316</v>
      </c>
      <c r="Q14" s="9">
        <v>0</v>
      </c>
      <c r="R14" s="9">
        <v>1</v>
      </c>
      <c r="S14" s="9">
        <v>6</v>
      </c>
      <c r="T14" s="9">
        <v>24</v>
      </c>
      <c r="U14" s="9">
        <v>1</v>
      </c>
      <c r="V14" s="9">
        <v>137</v>
      </c>
      <c r="W14" s="9">
        <v>10</v>
      </c>
      <c r="X14" s="9">
        <v>0</v>
      </c>
      <c r="Y14" s="9">
        <v>10</v>
      </c>
      <c r="Z14" s="9">
        <v>0</v>
      </c>
      <c r="AA14" s="9">
        <v>0</v>
      </c>
      <c r="AB14" s="9">
        <v>0</v>
      </c>
      <c r="AC14" s="9">
        <v>6</v>
      </c>
      <c r="AD14" s="9">
        <v>426</v>
      </c>
      <c r="AE14" s="9">
        <v>59</v>
      </c>
      <c r="AF14" s="9">
        <v>10</v>
      </c>
      <c r="AG14" s="9">
        <v>8</v>
      </c>
      <c r="AH14" s="9">
        <v>1</v>
      </c>
      <c r="AI14" s="9">
        <v>0</v>
      </c>
      <c r="AJ14" s="9">
        <v>124</v>
      </c>
      <c r="AK14" s="9">
        <v>3</v>
      </c>
      <c r="AL14" s="9">
        <v>3</v>
      </c>
      <c r="AM14" s="9">
        <v>0</v>
      </c>
      <c r="AN14" s="9">
        <v>10</v>
      </c>
      <c r="AO14" s="9">
        <v>18</v>
      </c>
      <c r="AP14" s="9">
        <v>60</v>
      </c>
      <c r="AQ14" s="9">
        <v>149</v>
      </c>
      <c r="AR14" s="9">
        <v>69</v>
      </c>
      <c r="AS14" s="9">
        <v>943</v>
      </c>
      <c r="AT14" s="9">
        <v>177</v>
      </c>
      <c r="AU14" s="9">
        <v>31</v>
      </c>
      <c r="AV14" s="9">
        <v>1691</v>
      </c>
      <c r="AW14" s="9">
        <v>119</v>
      </c>
      <c r="AX14" s="9">
        <f t="shared" si="0"/>
        <v>7460</v>
      </c>
      <c r="AY14" s="15"/>
      <c r="AZ14" s="15"/>
    </row>
    <row r="15" spans="1:52" x14ac:dyDescent="0.35">
      <c r="A15" s="5"/>
      <c r="B15" s="9" t="s">
        <v>62</v>
      </c>
      <c r="C15" s="9">
        <v>0</v>
      </c>
      <c r="D15" s="9">
        <v>17</v>
      </c>
      <c r="E15" s="9">
        <v>31</v>
      </c>
      <c r="F15" s="9">
        <v>0</v>
      </c>
      <c r="G15" s="9">
        <v>67</v>
      </c>
      <c r="H15" s="9">
        <v>1</v>
      </c>
      <c r="I15" s="9">
        <v>3</v>
      </c>
      <c r="J15" s="9">
        <v>232</v>
      </c>
      <c r="K15" s="9">
        <v>11</v>
      </c>
      <c r="L15" s="9">
        <v>0</v>
      </c>
      <c r="M15" s="9">
        <v>32</v>
      </c>
      <c r="N15" s="9">
        <v>8</v>
      </c>
      <c r="O15" s="9">
        <v>117</v>
      </c>
      <c r="P15" s="9">
        <v>76</v>
      </c>
      <c r="Q15" s="9">
        <v>0</v>
      </c>
      <c r="R15" s="9">
        <v>1</v>
      </c>
      <c r="S15" s="9">
        <v>1</v>
      </c>
      <c r="T15" s="9">
        <v>17</v>
      </c>
      <c r="U15" s="9">
        <v>2</v>
      </c>
      <c r="V15" s="9">
        <v>23</v>
      </c>
      <c r="W15" s="9">
        <v>0</v>
      </c>
      <c r="X15" s="9">
        <v>0</v>
      </c>
      <c r="Y15" s="9">
        <v>5</v>
      </c>
      <c r="Z15" s="9">
        <v>0</v>
      </c>
      <c r="AA15" s="9">
        <v>0</v>
      </c>
      <c r="AB15" s="9">
        <v>0</v>
      </c>
      <c r="AC15" s="9">
        <v>0</v>
      </c>
      <c r="AD15" s="9">
        <v>47</v>
      </c>
      <c r="AE15" s="9">
        <v>4</v>
      </c>
      <c r="AF15" s="9">
        <v>4</v>
      </c>
      <c r="AG15" s="9">
        <v>1</v>
      </c>
      <c r="AH15" s="9">
        <v>0</v>
      </c>
      <c r="AI15" s="9">
        <v>0</v>
      </c>
      <c r="AJ15" s="9">
        <v>15</v>
      </c>
      <c r="AK15" s="9">
        <v>1</v>
      </c>
      <c r="AL15" s="9">
        <v>2</v>
      </c>
      <c r="AM15" s="9">
        <v>0</v>
      </c>
      <c r="AN15" s="9">
        <v>2</v>
      </c>
      <c r="AO15" s="9">
        <v>7</v>
      </c>
      <c r="AP15" s="9">
        <v>8</v>
      </c>
      <c r="AQ15" s="9">
        <v>12</v>
      </c>
      <c r="AR15" s="9">
        <v>11</v>
      </c>
      <c r="AS15" s="9">
        <v>113</v>
      </c>
      <c r="AT15" s="9">
        <v>20</v>
      </c>
      <c r="AU15" s="9">
        <v>8</v>
      </c>
      <c r="AV15" s="9">
        <v>354</v>
      </c>
      <c r="AW15" s="9">
        <v>23</v>
      </c>
      <c r="AX15" s="9">
        <f t="shared" si="0"/>
        <v>1276</v>
      </c>
      <c r="AY15" s="15"/>
      <c r="AZ15" s="15"/>
    </row>
    <row r="16" spans="1:52" x14ac:dyDescent="0.35">
      <c r="A16" s="5"/>
      <c r="B16" s="9" t="s">
        <v>63</v>
      </c>
      <c r="C16" s="9">
        <v>0</v>
      </c>
      <c r="D16" s="9">
        <v>39</v>
      </c>
      <c r="E16" s="9">
        <v>19</v>
      </c>
      <c r="F16" s="9">
        <v>1</v>
      </c>
      <c r="G16" s="9">
        <v>130</v>
      </c>
      <c r="H16" s="9">
        <v>0</v>
      </c>
      <c r="I16" s="9">
        <v>0</v>
      </c>
      <c r="J16" s="9">
        <v>529</v>
      </c>
      <c r="K16" s="9">
        <v>20</v>
      </c>
      <c r="L16" s="9">
        <v>4</v>
      </c>
      <c r="M16" s="9">
        <v>32</v>
      </c>
      <c r="N16" s="9">
        <v>16</v>
      </c>
      <c r="O16" s="9">
        <v>167</v>
      </c>
      <c r="P16" s="9">
        <v>89</v>
      </c>
      <c r="Q16" s="9">
        <v>1</v>
      </c>
      <c r="R16" s="9">
        <v>1</v>
      </c>
      <c r="S16" s="9">
        <v>1</v>
      </c>
      <c r="T16" s="9">
        <v>16</v>
      </c>
      <c r="U16" s="9">
        <v>0</v>
      </c>
      <c r="V16" s="9">
        <v>52</v>
      </c>
      <c r="W16" s="9">
        <v>2</v>
      </c>
      <c r="X16" s="9">
        <v>2</v>
      </c>
      <c r="Y16" s="9">
        <v>3</v>
      </c>
      <c r="Z16" s="9">
        <v>0</v>
      </c>
      <c r="AA16" s="9">
        <v>0</v>
      </c>
      <c r="AB16" s="9">
        <v>0</v>
      </c>
      <c r="AC16" s="9">
        <v>2</v>
      </c>
      <c r="AD16" s="9">
        <v>50</v>
      </c>
      <c r="AE16" s="9">
        <v>11</v>
      </c>
      <c r="AF16" s="9">
        <v>6</v>
      </c>
      <c r="AG16" s="9">
        <v>3</v>
      </c>
      <c r="AH16" s="9">
        <v>1</v>
      </c>
      <c r="AI16" s="9">
        <v>0</v>
      </c>
      <c r="AJ16" s="9">
        <v>69</v>
      </c>
      <c r="AK16" s="9">
        <v>0</v>
      </c>
      <c r="AL16" s="9">
        <v>0</v>
      </c>
      <c r="AM16" s="9">
        <v>0</v>
      </c>
      <c r="AN16" s="9">
        <v>7</v>
      </c>
      <c r="AO16" s="9">
        <v>10</v>
      </c>
      <c r="AP16" s="9">
        <v>33</v>
      </c>
      <c r="AQ16" s="9">
        <v>107</v>
      </c>
      <c r="AR16" s="9">
        <v>21</v>
      </c>
      <c r="AS16" s="9">
        <v>321</v>
      </c>
      <c r="AT16" s="9">
        <v>79</v>
      </c>
      <c r="AU16" s="9">
        <v>20</v>
      </c>
      <c r="AV16" s="9">
        <v>605</v>
      </c>
      <c r="AW16" s="9">
        <v>42</v>
      </c>
      <c r="AX16" s="9">
        <f t="shared" si="0"/>
        <v>2511</v>
      </c>
      <c r="AY16" s="15"/>
      <c r="AZ16" s="15"/>
    </row>
    <row r="17" spans="1:52" x14ac:dyDescent="0.35">
      <c r="A17" s="4"/>
      <c r="B17" s="10" t="s">
        <v>64</v>
      </c>
      <c r="C17" s="10">
        <v>0</v>
      </c>
      <c r="D17" s="10">
        <v>94</v>
      </c>
      <c r="E17" s="10">
        <v>113</v>
      </c>
      <c r="F17" s="10">
        <v>1</v>
      </c>
      <c r="G17" s="10">
        <v>614</v>
      </c>
      <c r="H17" s="10">
        <v>3</v>
      </c>
      <c r="I17" s="10">
        <v>17</v>
      </c>
      <c r="J17" s="10">
        <v>1295</v>
      </c>
      <c r="K17" s="10">
        <v>197</v>
      </c>
      <c r="L17" s="10">
        <v>4</v>
      </c>
      <c r="M17" s="10">
        <v>86</v>
      </c>
      <c r="N17" s="10">
        <v>85</v>
      </c>
      <c r="O17" s="10">
        <v>484</v>
      </c>
      <c r="P17" s="10">
        <v>344</v>
      </c>
      <c r="Q17" s="10">
        <v>4</v>
      </c>
      <c r="R17" s="10">
        <v>1</v>
      </c>
      <c r="S17" s="10">
        <v>8</v>
      </c>
      <c r="T17" s="10">
        <v>132</v>
      </c>
      <c r="U17" s="10">
        <v>16</v>
      </c>
      <c r="V17" s="10">
        <v>253</v>
      </c>
      <c r="W17" s="10">
        <v>17</v>
      </c>
      <c r="X17" s="10">
        <v>2</v>
      </c>
      <c r="Y17" s="10">
        <v>56</v>
      </c>
      <c r="Z17" s="10">
        <v>0</v>
      </c>
      <c r="AA17" s="10">
        <v>1</v>
      </c>
      <c r="AB17" s="10">
        <v>0</v>
      </c>
      <c r="AC17" s="10">
        <v>33</v>
      </c>
      <c r="AD17" s="10">
        <v>867</v>
      </c>
      <c r="AE17" s="10">
        <v>23</v>
      </c>
      <c r="AF17" s="10">
        <v>22</v>
      </c>
      <c r="AG17" s="10">
        <v>6</v>
      </c>
      <c r="AH17" s="10">
        <v>3</v>
      </c>
      <c r="AI17" s="10">
        <v>0</v>
      </c>
      <c r="AJ17" s="10">
        <v>204</v>
      </c>
      <c r="AK17" s="10">
        <v>8</v>
      </c>
      <c r="AL17" s="10">
        <v>0</v>
      </c>
      <c r="AM17" s="10">
        <v>0</v>
      </c>
      <c r="AN17" s="10">
        <v>23</v>
      </c>
      <c r="AO17" s="10">
        <v>125</v>
      </c>
      <c r="AP17" s="10">
        <v>145</v>
      </c>
      <c r="AQ17" s="10">
        <v>174</v>
      </c>
      <c r="AR17" s="10">
        <v>334</v>
      </c>
      <c r="AS17" s="10">
        <v>1176</v>
      </c>
      <c r="AT17" s="10">
        <v>279</v>
      </c>
      <c r="AU17" s="10">
        <v>83</v>
      </c>
      <c r="AV17" s="10">
        <v>4653</v>
      </c>
      <c r="AW17" s="10">
        <v>397</v>
      </c>
      <c r="AX17" s="10">
        <f t="shared" si="0"/>
        <v>12382</v>
      </c>
      <c r="AY17" s="15"/>
      <c r="AZ17" s="15"/>
    </row>
    <row r="18" spans="1:52" x14ac:dyDescent="0.35">
      <c r="A18" s="3" t="s">
        <v>65</v>
      </c>
      <c r="B18" s="11" t="s">
        <v>66</v>
      </c>
      <c r="C18" s="11">
        <v>0</v>
      </c>
      <c r="D18" s="11">
        <v>19</v>
      </c>
      <c r="E18" s="11">
        <v>150</v>
      </c>
      <c r="F18" s="11">
        <v>0</v>
      </c>
      <c r="G18" s="11">
        <v>517</v>
      </c>
      <c r="H18" s="11">
        <v>1</v>
      </c>
      <c r="I18" s="11">
        <v>14</v>
      </c>
      <c r="J18" s="11">
        <v>1322</v>
      </c>
      <c r="K18" s="11">
        <v>41</v>
      </c>
      <c r="L18" s="11">
        <v>0</v>
      </c>
      <c r="M18" s="11">
        <v>91</v>
      </c>
      <c r="N18" s="11">
        <v>13</v>
      </c>
      <c r="O18" s="11">
        <v>416</v>
      </c>
      <c r="P18" s="11">
        <v>279</v>
      </c>
      <c r="Q18" s="11">
        <v>3</v>
      </c>
      <c r="R18" s="11">
        <v>1</v>
      </c>
      <c r="S18" s="11">
        <v>9</v>
      </c>
      <c r="T18" s="11">
        <v>49</v>
      </c>
      <c r="U18" s="11">
        <v>1</v>
      </c>
      <c r="V18" s="11">
        <v>124</v>
      </c>
      <c r="W18" s="11">
        <v>1</v>
      </c>
      <c r="X18" s="11">
        <v>0</v>
      </c>
      <c r="Y18" s="11">
        <v>9</v>
      </c>
      <c r="Z18" s="11">
        <v>2</v>
      </c>
      <c r="AA18" s="11">
        <v>1</v>
      </c>
      <c r="AB18" s="11">
        <v>0</v>
      </c>
      <c r="AC18" s="11">
        <v>4</v>
      </c>
      <c r="AD18" s="11">
        <v>267</v>
      </c>
      <c r="AE18" s="11">
        <v>7</v>
      </c>
      <c r="AF18" s="11">
        <v>22</v>
      </c>
      <c r="AG18" s="11">
        <v>9</v>
      </c>
      <c r="AH18" s="11">
        <v>0</v>
      </c>
      <c r="AI18" s="11">
        <v>0</v>
      </c>
      <c r="AJ18" s="11">
        <v>42</v>
      </c>
      <c r="AK18" s="11">
        <v>14</v>
      </c>
      <c r="AL18" s="11">
        <v>2</v>
      </c>
      <c r="AM18" s="11">
        <v>0</v>
      </c>
      <c r="AN18" s="11">
        <v>5</v>
      </c>
      <c r="AO18" s="11">
        <v>14</v>
      </c>
      <c r="AP18" s="11">
        <v>39</v>
      </c>
      <c r="AQ18" s="11">
        <v>143</v>
      </c>
      <c r="AR18" s="11">
        <v>14</v>
      </c>
      <c r="AS18" s="11">
        <v>575</v>
      </c>
      <c r="AT18" s="11">
        <v>142</v>
      </c>
      <c r="AU18" s="11">
        <v>20</v>
      </c>
      <c r="AV18" s="11">
        <v>1603</v>
      </c>
      <c r="AW18" s="11">
        <v>210</v>
      </c>
      <c r="AX18" s="11">
        <f t="shared" si="0"/>
        <v>6195</v>
      </c>
      <c r="AY18" s="15"/>
      <c r="AZ18" s="15"/>
    </row>
    <row r="19" spans="1:52" x14ac:dyDescent="0.35">
      <c r="A19" s="5"/>
      <c r="B19" s="9" t="s">
        <v>67</v>
      </c>
      <c r="C19" s="9">
        <v>0</v>
      </c>
      <c r="D19" s="9">
        <v>51</v>
      </c>
      <c r="E19" s="9">
        <v>152</v>
      </c>
      <c r="F19" s="9">
        <v>0</v>
      </c>
      <c r="G19" s="9">
        <v>395</v>
      </c>
      <c r="H19" s="9">
        <v>1</v>
      </c>
      <c r="I19" s="9">
        <v>11</v>
      </c>
      <c r="J19" s="9">
        <v>675</v>
      </c>
      <c r="K19" s="9">
        <v>227</v>
      </c>
      <c r="L19" s="9">
        <v>2</v>
      </c>
      <c r="M19" s="9">
        <v>99</v>
      </c>
      <c r="N19" s="9">
        <v>36</v>
      </c>
      <c r="O19" s="9">
        <v>472</v>
      </c>
      <c r="P19" s="9">
        <v>221</v>
      </c>
      <c r="Q19" s="9">
        <v>1</v>
      </c>
      <c r="R19" s="9">
        <v>0</v>
      </c>
      <c r="S19" s="9">
        <v>7</v>
      </c>
      <c r="T19" s="9">
        <v>35</v>
      </c>
      <c r="U19" s="9">
        <v>1</v>
      </c>
      <c r="V19" s="9">
        <v>68</v>
      </c>
      <c r="W19" s="9">
        <v>4</v>
      </c>
      <c r="X19" s="9">
        <v>10</v>
      </c>
      <c r="Y19" s="9">
        <v>9</v>
      </c>
      <c r="Z19" s="9">
        <v>1</v>
      </c>
      <c r="AA19" s="9">
        <v>3</v>
      </c>
      <c r="AB19" s="9">
        <v>0</v>
      </c>
      <c r="AC19" s="9">
        <v>1</v>
      </c>
      <c r="AD19" s="9">
        <v>249</v>
      </c>
      <c r="AE19" s="9">
        <v>13</v>
      </c>
      <c r="AF19" s="9">
        <v>13</v>
      </c>
      <c r="AG19" s="9">
        <v>9</v>
      </c>
      <c r="AH19" s="9">
        <v>0</v>
      </c>
      <c r="AI19" s="9">
        <v>0</v>
      </c>
      <c r="AJ19" s="9">
        <v>76</v>
      </c>
      <c r="AK19" s="9">
        <v>4</v>
      </c>
      <c r="AL19" s="9">
        <v>0</v>
      </c>
      <c r="AM19" s="9">
        <v>0</v>
      </c>
      <c r="AN19" s="9">
        <v>3</v>
      </c>
      <c r="AO19" s="9">
        <v>51</v>
      </c>
      <c r="AP19" s="9">
        <v>76</v>
      </c>
      <c r="AQ19" s="9">
        <v>101</v>
      </c>
      <c r="AR19" s="9">
        <v>59</v>
      </c>
      <c r="AS19" s="9">
        <v>369</v>
      </c>
      <c r="AT19" s="9">
        <v>119</v>
      </c>
      <c r="AU19" s="9">
        <v>28</v>
      </c>
      <c r="AV19" s="9">
        <v>1680</v>
      </c>
      <c r="AW19" s="9">
        <v>145</v>
      </c>
      <c r="AX19" s="9">
        <f t="shared" si="0"/>
        <v>5477</v>
      </c>
      <c r="AY19" s="15"/>
      <c r="AZ19" s="15"/>
    </row>
    <row r="20" spans="1:52" x14ac:dyDescent="0.35">
      <c r="A20" s="5"/>
      <c r="B20" s="9" t="s">
        <v>68</v>
      </c>
      <c r="C20" s="9">
        <v>0</v>
      </c>
      <c r="D20" s="9">
        <v>53</v>
      </c>
      <c r="E20" s="9">
        <v>124</v>
      </c>
      <c r="F20" s="9">
        <v>1</v>
      </c>
      <c r="G20" s="9">
        <v>432</v>
      </c>
      <c r="H20" s="9">
        <v>5</v>
      </c>
      <c r="I20" s="9">
        <v>10</v>
      </c>
      <c r="J20" s="9">
        <v>534</v>
      </c>
      <c r="K20" s="9">
        <v>135</v>
      </c>
      <c r="L20" s="9">
        <v>1</v>
      </c>
      <c r="M20" s="9">
        <v>117</v>
      </c>
      <c r="N20" s="9">
        <v>20</v>
      </c>
      <c r="O20" s="9">
        <v>433</v>
      </c>
      <c r="P20" s="9">
        <v>201</v>
      </c>
      <c r="Q20" s="9">
        <v>14</v>
      </c>
      <c r="R20" s="9">
        <v>0</v>
      </c>
      <c r="S20" s="9">
        <v>10</v>
      </c>
      <c r="T20" s="9">
        <v>55</v>
      </c>
      <c r="U20" s="9">
        <v>2</v>
      </c>
      <c r="V20" s="9">
        <v>124</v>
      </c>
      <c r="W20" s="9">
        <v>12</v>
      </c>
      <c r="X20" s="9">
        <v>0</v>
      </c>
      <c r="Y20" s="9">
        <v>25</v>
      </c>
      <c r="Z20" s="9">
        <v>1</v>
      </c>
      <c r="AA20" s="9">
        <v>12</v>
      </c>
      <c r="AB20" s="9">
        <v>0</v>
      </c>
      <c r="AC20" s="9">
        <v>4</v>
      </c>
      <c r="AD20" s="9">
        <v>173</v>
      </c>
      <c r="AE20" s="9">
        <v>46</v>
      </c>
      <c r="AF20" s="9">
        <v>20</v>
      </c>
      <c r="AG20" s="9">
        <v>12</v>
      </c>
      <c r="AH20" s="9">
        <v>1</v>
      </c>
      <c r="AI20" s="9">
        <v>0</v>
      </c>
      <c r="AJ20" s="9">
        <v>56</v>
      </c>
      <c r="AK20" s="9">
        <v>5</v>
      </c>
      <c r="AL20" s="9">
        <v>0</v>
      </c>
      <c r="AM20" s="9">
        <v>0</v>
      </c>
      <c r="AN20" s="9">
        <v>23</v>
      </c>
      <c r="AO20" s="9">
        <v>64</v>
      </c>
      <c r="AP20" s="9">
        <v>119</v>
      </c>
      <c r="AQ20" s="9">
        <v>158</v>
      </c>
      <c r="AR20" s="9">
        <v>99</v>
      </c>
      <c r="AS20" s="9">
        <v>384</v>
      </c>
      <c r="AT20" s="9">
        <v>151</v>
      </c>
      <c r="AU20" s="9">
        <v>49</v>
      </c>
      <c r="AV20" s="9">
        <v>1962</v>
      </c>
      <c r="AW20" s="9">
        <v>202</v>
      </c>
      <c r="AX20" s="9">
        <f t="shared" si="0"/>
        <v>5849</v>
      </c>
      <c r="AY20" s="15"/>
      <c r="AZ20" s="15"/>
    </row>
    <row r="21" spans="1:52" x14ac:dyDescent="0.35">
      <c r="A21" s="5"/>
      <c r="B21" s="9" t="s">
        <v>69</v>
      </c>
      <c r="C21" s="9">
        <v>0</v>
      </c>
      <c r="D21" s="9">
        <v>116</v>
      </c>
      <c r="E21" s="9">
        <v>54</v>
      </c>
      <c r="F21" s="9">
        <v>0</v>
      </c>
      <c r="G21" s="9">
        <v>149</v>
      </c>
      <c r="H21" s="9">
        <v>0</v>
      </c>
      <c r="I21" s="9">
        <v>4</v>
      </c>
      <c r="J21" s="9">
        <v>785</v>
      </c>
      <c r="K21" s="9">
        <v>8</v>
      </c>
      <c r="L21" s="9">
        <v>0</v>
      </c>
      <c r="M21" s="9">
        <v>16</v>
      </c>
      <c r="N21" s="9">
        <v>17</v>
      </c>
      <c r="O21" s="9">
        <v>177</v>
      </c>
      <c r="P21" s="9">
        <v>45</v>
      </c>
      <c r="Q21" s="9">
        <v>1</v>
      </c>
      <c r="R21" s="9">
        <v>0</v>
      </c>
      <c r="S21" s="9">
        <v>3</v>
      </c>
      <c r="T21" s="9">
        <v>2</v>
      </c>
      <c r="U21" s="9">
        <v>0</v>
      </c>
      <c r="V21" s="9">
        <v>113</v>
      </c>
      <c r="W21" s="9">
        <v>5</v>
      </c>
      <c r="X21" s="9">
        <v>1</v>
      </c>
      <c r="Y21" s="9">
        <v>11</v>
      </c>
      <c r="Z21" s="9">
        <v>0</v>
      </c>
      <c r="AA21" s="9">
        <v>0</v>
      </c>
      <c r="AB21" s="9">
        <v>0</v>
      </c>
      <c r="AC21" s="9">
        <v>0</v>
      </c>
      <c r="AD21" s="9">
        <v>288</v>
      </c>
      <c r="AE21" s="9">
        <v>5</v>
      </c>
      <c r="AF21" s="9">
        <v>7</v>
      </c>
      <c r="AG21" s="9">
        <v>2</v>
      </c>
      <c r="AH21" s="9">
        <v>0</v>
      </c>
      <c r="AI21" s="9">
        <v>0</v>
      </c>
      <c r="AJ21" s="9">
        <v>7</v>
      </c>
      <c r="AK21" s="9">
        <v>2</v>
      </c>
      <c r="AL21" s="9">
        <v>0</v>
      </c>
      <c r="AM21" s="9">
        <v>0</v>
      </c>
      <c r="AN21" s="9">
        <v>5</v>
      </c>
      <c r="AO21" s="9">
        <v>2</v>
      </c>
      <c r="AP21" s="9">
        <v>15</v>
      </c>
      <c r="AQ21" s="9">
        <v>42</v>
      </c>
      <c r="AR21" s="9">
        <v>3</v>
      </c>
      <c r="AS21" s="9">
        <v>687</v>
      </c>
      <c r="AT21" s="9">
        <v>163</v>
      </c>
      <c r="AU21" s="9">
        <v>12</v>
      </c>
      <c r="AV21" s="9">
        <v>761</v>
      </c>
      <c r="AW21" s="9">
        <v>106</v>
      </c>
      <c r="AX21" s="9">
        <f t="shared" si="0"/>
        <v>3614</v>
      </c>
      <c r="AY21" s="15"/>
      <c r="AZ21" s="15"/>
    </row>
    <row r="22" spans="1:52" x14ac:dyDescent="0.35">
      <c r="A22" s="5"/>
      <c r="B22" s="9" t="s">
        <v>70</v>
      </c>
      <c r="C22" s="9">
        <v>0</v>
      </c>
      <c r="D22" s="9">
        <v>8</v>
      </c>
      <c r="E22" s="9">
        <v>51</v>
      </c>
      <c r="F22" s="9">
        <v>0</v>
      </c>
      <c r="G22" s="9">
        <v>252</v>
      </c>
      <c r="H22" s="9">
        <v>0</v>
      </c>
      <c r="I22" s="9">
        <v>1</v>
      </c>
      <c r="J22" s="9">
        <v>127</v>
      </c>
      <c r="K22" s="9">
        <v>78</v>
      </c>
      <c r="L22" s="9">
        <v>1</v>
      </c>
      <c r="M22" s="9">
        <v>27</v>
      </c>
      <c r="N22" s="9">
        <v>17</v>
      </c>
      <c r="O22" s="9">
        <v>71</v>
      </c>
      <c r="P22" s="9">
        <v>49</v>
      </c>
      <c r="Q22" s="9">
        <v>2</v>
      </c>
      <c r="R22" s="9">
        <v>1</v>
      </c>
      <c r="S22" s="9">
        <v>1</v>
      </c>
      <c r="T22" s="9">
        <v>10</v>
      </c>
      <c r="U22" s="9">
        <v>1</v>
      </c>
      <c r="V22" s="9">
        <v>64</v>
      </c>
      <c r="W22" s="9">
        <v>0</v>
      </c>
      <c r="X22" s="9">
        <v>1</v>
      </c>
      <c r="Y22" s="9">
        <v>6</v>
      </c>
      <c r="Z22" s="9">
        <v>0</v>
      </c>
      <c r="AA22" s="9">
        <v>1</v>
      </c>
      <c r="AB22" s="9">
        <v>0</v>
      </c>
      <c r="AC22" s="9">
        <v>0</v>
      </c>
      <c r="AD22" s="9">
        <v>249</v>
      </c>
      <c r="AE22" s="9">
        <v>6</v>
      </c>
      <c r="AF22" s="9">
        <v>6</v>
      </c>
      <c r="AG22" s="9">
        <v>2</v>
      </c>
      <c r="AH22" s="9">
        <v>0</v>
      </c>
      <c r="AI22" s="9">
        <v>0</v>
      </c>
      <c r="AJ22" s="9">
        <v>14</v>
      </c>
      <c r="AK22" s="9">
        <v>1</v>
      </c>
      <c r="AL22" s="9">
        <v>0</v>
      </c>
      <c r="AM22" s="9">
        <v>0</v>
      </c>
      <c r="AN22" s="9">
        <v>3</v>
      </c>
      <c r="AO22" s="9">
        <v>13</v>
      </c>
      <c r="AP22" s="9">
        <v>6</v>
      </c>
      <c r="AQ22" s="9">
        <v>13</v>
      </c>
      <c r="AR22" s="9">
        <v>11</v>
      </c>
      <c r="AS22" s="9">
        <v>105</v>
      </c>
      <c r="AT22" s="9">
        <v>18</v>
      </c>
      <c r="AU22" s="9">
        <v>1</v>
      </c>
      <c r="AV22" s="9">
        <v>290</v>
      </c>
      <c r="AW22" s="9">
        <v>35</v>
      </c>
      <c r="AX22" s="9">
        <f t="shared" si="0"/>
        <v>1542</v>
      </c>
      <c r="AY22" s="15"/>
      <c r="AZ22" s="15"/>
    </row>
    <row r="23" spans="1:52" x14ac:dyDescent="0.35">
      <c r="A23" s="5"/>
      <c r="B23" s="9" t="s">
        <v>71</v>
      </c>
      <c r="C23" s="9">
        <v>0</v>
      </c>
      <c r="D23" s="9">
        <v>32</v>
      </c>
      <c r="E23" s="9">
        <v>69</v>
      </c>
      <c r="F23" s="9">
        <v>0</v>
      </c>
      <c r="G23" s="9">
        <v>167</v>
      </c>
      <c r="H23" s="9">
        <v>0</v>
      </c>
      <c r="I23" s="9">
        <v>5</v>
      </c>
      <c r="J23" s="9">
        <v>1011</v>
      </c>
      <c r="K23" s="9">
        <v>62</v>
      </c>
      <c r="L23" s="9">
        <v>0</v>
      </c>
      <c r="M23" s="9">
        <v>47</v>
      </c>
      <c r="N23" s="9">
        <v>33</v>
      </c>
      <c r="O23" s="9">
        <v>205</v>
      </c>
      <c r="P23" s="9">
        <v>199</v>
      </c>
      <c r="Q23" s="9">
        <v>1</v>
      </c>
      <c r="R23" s="9">
        <v>0</v>
      </c>
      <c r="S23" s="9">
        <v>3</v>
      </c>
      <c r="T23" s="9">
        <v>8</v>
      </c>
      <c r="U23" s="9">
        <v>0</v>
      </c>
      <c r="V23" s="9">
        <v>58</v>
      </c>
      <c r="W23" s="9">
        <v>9</v>
      </c>
      <c r="X23" s="9">
        <v>4</v>
      </c>
      <c r="Y23" s="9">
        <v>10</v>
      </c>
      <c r="Z23" s="9">
        <v>0</v>
      </c>
      <c r="AA23" s="9">
        <v>3</v>
      </c>
      <c r="AB23" s="9">
        <v>0</v>
      </c>
      <c r="AC23" s="9">
        <v>1</v>
      </c>
      <c r="AD23" s="9">
        <v>304</v>
      </c>
      <c r="AE23" s="9">
        <v>22</v>
      </c>
      <c r="AF23" s="9">
        <v>9</v>
      </c>
      <c r="AG23" s="9">
        <v>4</v>
      </c>
      <c r="AH23" s="9">
        <v>0</v>
      </c>
      <c r="AI23" s="9">
        <v>0</v>
      </c>
      <c r="AJ23" s="9">
        <v>18</v>
      </c>
      <c r="AK23" s="9">
        <v>3</v>
      </c>
      <c r="AL23" s="9">
        <v>0</v>
      </c>
      <c r="AM23" s="9">
        <v>0</v>
      </c>
      <c r="AN23" s="9">
        <v>14</v>
      </c>
      <c r="AO23" s="9">
        <v>24</v>
      </c>
      <c r="AP23" s="9">
        <v>38</v>
      </c>
      <c r="AQ23" s="9">
        <v>54</v>
      </c>
      <c r="AR23" s="9">
        <v>24</v>
      </c>
      <c r="AS23" s="9">
        <v>550</v>
      </c>
      <c r="AT23" s="9">
        <v>74</v>
      </c>
      <c r="AU23" s="9">
        <v>11</v>
      </c>
      <c r="AV23" s="9">
        <v>1171</v>
      </c>
      <c r="AW23" s="9">
        <v>139</v>
      </c>
      <c r="AX23" s="9">
        <f t="shared" si="0"/>
        <v>4386</v>
      </c>
      <c r="AY23" s="15"/>
      <c r="AZ23" s="15"/>
    </row>
    <row r="24" spans="1:52" x14ac:dyDescent="0.35">
      <c r="A24" s="5"/>
      <c r="B24" s="9" t="s">
        <v>72</v>
      </c>
      <c r="C24" s="9">
        <v>0</v>
      </c>
      <c r="D24" s="9">
        <v>57</v>
      </c>
      <c r="E24" s="9">
        <v>101</v>
      </c>
      <c r="F24" s="9">
        <v>1</v>
      </c>
      <c r="G24" s="9">
        <v>121</v>
      </c>
      <c r="H24" s="9">
        <v>1</v>
      </c>
      <c r="I24" s="9">
        <v>10</v>
      </c>
      <c r="J24" s="9">
        <v>557</v>
      </c>
      <c r="K24" s="9">
        <v>15</v>
      </c>
      <c r="L24" s="9">
        <v>1</v>
      </c>
      <c r="M24" s="9">
        <v>49</v>
      </c>
      <c r="N24" s="9">
        <v>41</v>
      </c>
      <c r="O24" s="9">
        <v>236</v>
      </c>
      <c r="P24" s="9">
        <v>99</v>
      </c>
      <c r="Q24" s="9">
        <v>0</v>
      </c>
      <c r="R24" s="9">
        <v>0</v>
      </c>
      <c r="S24" s="9">
        <v>0</v>
      </c>
      <c r="T24" s="9">
        <v>2</v>
      </c>
      <c r="U24" s="9">
        <v>0</v>
      </c>
      <c r="V24" s="9">
        <v>48</v>
      </c>
      <c r="W24" s="9">
        <v>7</v>
      </c>
      <c r="X24" s="9">
        <v>0</v>
      </c>
      <c r="Y24" s="9">
        <v>27</v>
      </c>
      <c r="Z24" s="9">
        <v>0</v>
      </c>
      <c r="AA24" s="9">
        <v>0</v>
      </c>
      <c r="AB24" s="9">
        <v>0</v>
      </c>
      <c r="AC24" s="9">
        <v>1</v>
      </c>
      <c r="AD24" s="9">
        <v>60</v>
      </c>
      <c r="AE24" s="9">
        <v>15</v>
      </c>
      <c r="AF24" s="9">
        <v>21</v>
      </c>
      <c r="AG24" s="9">
        <v>2</v>
      </c>
      <c r="AH24" s="9">
        <v>3</v>
      </c>
      <c r="AI24" s="9">
        <v>0</v>
      </c>
      <c r="AJ24" s="9">
        <v>64</v>
      </c>
      <c r="AK24" s="9">
        <v>3</v>
      </c>
      <c r="AL24" s="9">
        <v>3</v>
      </c>
      <c r="AM24" s="9">
        <v>0</v>
      </c>
      <c r="AN24" s="9">
        <v>4</v>
      </c>
      <c r="AO24" s="9">
        <v>11</v>
      </c>
      <c r="AP24" s="9">
        <v>25</v>
      </c>
      <c r="AQ24" s="9">
        <v>75</v>
      </c>
      <c r="AR24" s="9">
        <v>8</v>
      </c>
      <c r="AS24" s="9">
        <v>788</v>
      </c>
      <c r="AT24" s="9">
        <v>79</v>
      </c>
      <c r="AU24" s="9">
        <v>7</v>
      </c>
      <c r="AV24" s="9">
        <v>685</v>
      </c>
      <c r="AW24" s="9">
        <v>69</v>
      </c>
      <c r="AX24" s="9">
        <f t="shared" si="0"/>
        <v>3296</v>
      </c>
      <c r="AY24" s="15"/>
      <c r="AZ24" s="15"/>
    </row>
    <row r="25" spans="1:52" x14ac:dyDescent="0.35">
      <c r="A25" s="5"/>
      <c r="B25" s="9" t="s">
        <v>73</v>
      </c>
      <c r="C25" s="9">
        <v>0</v>
      </c>
      <c r="D25" s="9">
        <v>43</v>
      </c>
      <c r="E25" s="9">
        <v>48</v>
      </c>
      <c r="F25" s="9">
        <v>0</v>
      </c>
      <c r="G25" s="9">
        <v>103</v>
      </c>
      <c r="H25" s="9">
        <v>2</v>
      </c>
      <c r="I25" s="9">
        <v>4</v>
      </c>
      <c r="J25" s="9">
        <v>444</v>
      </c>
      <c r="K25" s="9">
        <v>12</v>
      </c>
      <c r="L25" s="9">
        <v>1</v>
      </c>
      <c r="M25" s="9">
        <v>18</v>
      </c>
      <c r="N25" s="9">
        <v>26</v>
      </c>
      <c r="O25" s="9">
        <v>145</v>
      </c>
      <c r="P25" s="9">
        <v>64</v>
      </c>
      <c r="Q25" s="9">
        <v>5</v>
      </c>
      <c r="R25" s="9">
        <v>0</v>
      </c>
      <c r="S25" s="9">
        <v>0</v>
      </c>
      <c r="T25" s="9">
        <v>8</v>
      </c>
      <c r="U25" s="9">
        <v>0</v>
      </c>
      <c r="V25" s="9">
        <v>57</v>
      </c>
      <c r="W25" s="9">
        <v>7</v>
      </c>
      <c r="X25" s="9">
        <v>0</v>
      </c>
      <c r="Y25" s="9">
        <v>15</v>
      </c>
      <c r="Z25" s="9">
        <v>0</v>
      </c>
      <c r="AA25" s="9">
        <v>0</v>
      </c>
      <c r="AB25" s="9">
        <v>0</v>
      </c>
      <c r="AC25" s="9">
        <v>6</v>
      </c>
      <c r="AD25" s="9">
        <v>68</v>
      </c>
      <c r="AE25" s="9">
        <v>2</v>
      </c>
      <c r="AF25" s="9">
        <v>8</v>
      </c>
      <c r="AG25" s="9">
        <v>0</v>
      </c>
      <c r="AH25" s="9">
        <v>1</v>
      </c>
      <c r="AI25" s="9">
        <v>0</v>
      </c>
      <c r="AJ25" s="9">
        <v>30</v>
      </c>
      <c r="AK25" s="9">
        <v>0</v>
      </c>
      <c r="AL25" s="9">
        <v>0</v>
      </c>
      <c r="AM25" s="9">
        <v>0</v>
      </c>
      <c r="AN25" s="9">
        <v>4</v>
      </c>
      <c r="AO25" s="9">
        <v>13</v>
      </c>
      <c r="AP25" s="9">
        <v>27</v>
      </c>
      <c r="AQ25" s="9">
        <v>41</v>
      </c>
      <c r="AR25" s="9">
        <v>6</v>
      </c>
      <c r="AS25" s="9">
        <v>546</v>
      </c>
      <c r="AT25" s="9">
        <v>72</v>
      </c>
      <c r="AU25" s="9">
        <v>13</v>
      </c>
      <c r="AV25" s="9">
        <v>613</v>
      </c>
      <c r="AW25" s="9">
        <v>21</v>
      </c>
      <c r="AX25" s="9">
        <f t="shared" si="0"/>
        <v>2473</v>
      </c>
      <c r="AY25" s="15"/>
      <c r="AZ25" s="15"/>
    </row>
    <row r="26" spans="1:52" x14ac:dyDescent="0.35">
      <c r="A26" s="5"/>
      <c r="B26" s="9" t="s">
        <v>74</v>
      </c>
      <c r="C26" s="9">
        <v>0</v>
      </c>
      <c r="D26" s="9">
        <v>2</v>
      </c>
      <c r="E26" s="9">
        <v>5</v>
      </c>
      <c r="F26" s="9">
        <v>0</v>
      </c>
      <c r="G26" s="9">
        <v>15</v>
      </c>
      <c r="H26" s="9">
        <v>0</v>
      </c>
      <c r="I26" s="9">
        <v>0</v>
      </c>
      <c r="J26" s="9">
        <v>15</v>
      </c>
      <c r="K26" s="9">
        <v>1</v>
      </c>
      <c r="L26" s="9">
        <v>0</v>
      </c>
      <c r="M26" s="9">
        <v>0</v>
      </c>
      <c r="N26" s="9">
        <v>5</v>
      </c>
      <c r="O26" s="9">
        <v>18</v>
      </c>
      <c r="P26" s="9">
        <v>3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7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5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5</v>
      </c>
      <c r="AK26" s="9">
        <v>0</v>
      </c>
      <c r="AL26" s="9">
        <v>0</v>
      </c>
      <c r="AM26" s="9">
        <v>0</v>
      </c>
      <c r="AN26" s="9">
        <v>1</v>
      </c>
      <c r="AO26" s="9">
        <v>1</v>
      </c>
      <c r="AP26" s="9">
        <v>4</v>
      </c>
      <c r="AQ26" s="9">
        <v>6</v>
      </c>
      <c r="AR26" s="9">
        <v>2</v>
      </c>
      <c r="AS26" s="9">
        <v>20</v>
      </c>
      <c r="AT26" s="9">
        <v>4</v>
      </c>
      <c r="AU26" s="9">
        <v>0</v>
      </c>
      <c r="AV26" s="9">
        <v>64</v>
      </c>
      <c r="AW26" s="9">
        <v>3</v>
      </c>
      <c r="AX26" s="9">
        <f t="shared" si="0"/>
        <v>186</v>
      </c>
      <c r="AY26" s="15"/>
      <c r="AZ26" s="15"/>
    </row>
    <row r="27" spans="1:52" x14ac:dyDescent="0.35">
      <c r="A27" s="5"/>
      <c r="B27" s="9" t="s">
        <v>75</v>
      </c>
      <c r="C27" s="9">
        <v>0</v>
      </c>
      <c r="D27" s="9">
        <v>61</v>
      </c>
      <c r="E27" s="9">
        <v>65</v>
      </c>
      <c r="F27" s="9">
        <v>0</v>
      </c>
      <c r="G27" s="9">
        <v>177</v>
      </c>
      <c r="H27" s="9">
        <v>1</v>
      </c>
      <c r="I27" s="9">
        <v>5</v>
      </c>
      <c r="J27" s="9">
        <v>799</v>
      </c>
      <c r="K27" s="9">
        <v>64</v>
      </c>
      <c r="L27" s="9">
        <v>2</v>
      </c>
      <c r="M27" s="9">
        <v>43</v>
      </c>
      <c r="N27" s="9">
        <v>51</v>
      </c>
      <c r="O27" s="9">
        <v>249</v>
      </c>
      <c r="P27" s="9">
        <v>149</v>
      </c>
      <c r="Q27" s="9">
        <v>3</v>
      </c>
      <c r="R27" s="9">
        <v>0</v>
      </c>
      <c r="S27" s="9">
        <v>5</v>
      </c>
      <c r="T27" s="9">
        <v>21</v>
      </c>
      <c r="U27" s="9">
        <v>1</v>
      </c>
      <c r="V27" s="9">
        <v>125</v>
      </c>
      <c r="W27" s="9">
        <v>0</v>
      </c>
      <c r="X27" s="9">
        <v>0</v>
      </c>
      <c r="Y27" s="9">
        <v>6</v>
      </c>
      <c r="Z27" s="9">
        <v>0</v>
      </c>
      <c r="AA27" s="9">
        <v>0</v>
      </c>
      <c r="AB27" s="9">
        <v>0</v>
      </c>
      <c r="AC27" s="9">
        <v>0</v>
      </c>
      <c r="AD27" s="9">
        <v>174</v>
      </c>
      <c r="AE27" s="9">
        <v>18</v>
      </c>
      <c r="AF27" s="9">
        <v>9</v>
      </c>
      <c r="AG27" s="9">
        <v>8</v>
      </c>
      <c r="AH27" s="9">
        <v>1</v>
      </c>
      <c r="AI27" s="9">
        <v>0</v>
      </c>
      <c r="AJ27" s="9">
        <v>101</v>
      </c>
      <c r="AK27" s="9">
        <v>9</v>
      </c>
      <c r="AL27" s="9">
        <v>1</v>
      </c>
      <c r="AM27" s="9">
        <v>1</v>
      </c>
      <c r="AN27" s="9">
        <v>8</v>
      </c>
      <c r="AO27" s="9">
        <v>22</v>
      </c>
      <c r="AP27" s="9">
        <v>46</v>
      </c>
      <c r="AQ27" s="9">
        <v>83</v>
      </c>
      <c r="AR27" s="9">
        <v>35</v>
      </c>
      <c r="AS27" s="9">
        <v>387</v>
      </c>
      <c r="AT27" s="9">
        <v>116</v>
      </c>
      <c r="AU27" s="9">
        <v>17</v>
      </c>
      <c r="AV27" s="9">
        <v>842</v>
      </c>
      <c r="AW27" s="9">
        <v>132</v>
      </c>
      <c r="AX27" s="9">
        <f t="shared" si="0"/>
        <v>3837</v>
      </c>
      <c r="AY27" s="15"/>
      <c r="AZ27" s="15"/>
    </row>
    <row r="28" spans="1:52" x14ac:dyDescent="0.35">
      <c r="A28" s="4"/>
      <c r="B28" s="10" t="s">
        <v>76</v>
      </c>
      <c r="C28" s="10">
        <v>0</v>
      </c>
      <c r="D28" s="10">
        <v>31</v>
      </c>
      <c r="E28" s="10">
        <v>37</v>
      </c>
      <c r="F28" s="10">
        <v>0</v>
      </c>
      <c r="G28" s="10">
        <v>65</v>
      </c>
      <c r="H28" s="10">
        <v>0</v>
      </c>
      <c r="I28" s="10">
        <v>1</v>
      </c>
      <c r="J28" s="10">
        <v>349</v>
      </c>
      <c r="K28" s="10">
        <v>27</v>
      </c>
      <c r="L28" s="10">
        <v>1</v>
      </c>
      <c r="M28" s="10">
        <v>22</v>
      </c>
      <c r="N28" s="10">
        <v>36</v>
      </c>
      <c r="O28" s="10">
        <v>136</v>
      </c>
      <c r="P28" s="10">
        <v>84</v>
      </c>
      <c r="Q28" s="10">
        <v>0</v>
      </c>
      <c r="R28" s="10">
        <v>1</v>
      </c>
      <c r="S28" s="10">
        <v>1</v>
      </c>
      <c r="T28" s="10">
        <v>7</v>
      </c>
      <c r="U28" s="10">
        <v>0</v>
      </c>
      <c r="V28" s="10">
        <v>56</v>
      </c>
      <c r="W28" s="10">
        <v>5</v>
      </c>
      <c r="X28" s="10">
        <v>0</v>
      </c>
      <c r="Y28" s="10">
        <v>9</v>
      </c>
      <c r="Z28" s="10">
        <v>0</v>
      </c>
      <c r="AA28" s="10">
        <v>0</v>
      </c>
      <c r="AB28" s="10">
        <v>0</v>
      </c>
      <c r="AC28" s="10">
        <v>0</v>
      </c>
      <c r="AD28" s="10">
        <v>97</v>
      </c>
      <c r="AE28" s="10">
        <v>16</v>
      </c>
      <c r="AF28" s="10">
        <v>9</v>
      </c>
      <c r="AG28" s="10">
        <v>0</v>
      </c>
      <c r="AH28" s="10">
        <v>1</v>
      </c>
      <c r="AI28" s="10">
        <v>0</v>
      </c>
      <c r="AJ28" s="10">
        <v>40</v>
      </c>
      <c r="AK28" s="10">
        <v>3</v>
      </c>
      <c r="AL28" s="10">
        <v>1</v>
      </c>
      <c r="AM28" s="10">
        <v>1</v>
      </c>
      <c r="AN28" s="10">
        <v>1</v>
      </c>
      <c r="AO28" s="10">
        <v>17</v>
      </c>
      <c r="AP28" s="10">
        <v>20</v>
      </c>
      <c r="AQ28" s="10">
        <v>44</v>
      </c>
      <c r="AR28" s="10">
        <v>3</v>
      </c>
      <c r="AS28" s="10">
        <v>296</v>
      </c>
      <c r="AT28" s="10">
        <v>54</v>
      </c>
      <c r="AU28" s="10">
        <v>5</v>
      </c>
      <c r="AV28" s="10">
        <v>299</v>
      </c>
      <c r="AW28" s="10">
        <v>36</v>
      </c>
      <c r="AX28" s="10">
        <f t="shared" si="0"/>
        <v>1811</v>
      </c>
      <c r="AY28" s="15"/>
      <c r="AZ28" s="15"/>
    </row>
    <row r="29" spans="1:52" x14ac:dyDescent="0.35">
      <c r="A29" s="6" t="s">
        <v>77</v>
      </c>
      <c r="B29" s="11" t="s">
        <v>78</v>
      </c>
      <c r="C29" s="11">
        <v>0</v>
      </c>
      <c r="D29" s="11">
        <v>79</v>
      </c>
      <c r="E29" s="11">
        <v>44</v>
      </c>
      <c r="F29" s="11">
        <v>0</v>
      </c>
      <c r="G29" s="11">
        <v>525</v>
      </c>
      <c r="H29" s="11">
        <v>5</v>
      </c>
      <c r="I29" s="11">
        <v>4</v>
      </c>
      <c r="J29" s="11">
        <v>860</v>
      </c>
      <c r="K29" s="11">
        <v>54</v>
      </c>
      <c r="L29" s="11">
        <v>0</v>
      </c>
      <c r="M29" s="11">
        <v>90</v>
      </c>
      <c r="N29" s="11">
        <v>136</v>
      </c>
      <c r="O29" s="11">
        <v>228</v>
      </c>
      <c r="P29" s="11">
        <v>103</v>
      </c>
      <c r="Q29" s="11">
        <v>2</v>
      </c>
      <c r="R29" s="11">
        <v>0</v>
      </c>
      <c r="S29" s="11">
        <v>4</v>
      </c>
      <c r="T29" s="11">
        <v>11</v>
      </c>
      <c r="U29" s="11">
        <v>0</v>
      </c>
      <c r="V29" s="11">
        <v>325</v>
      </c>
      <c r="W29" s="11">
        <v>3</v>
      </c>
      <c r="X29" s="11">
        <v>0</v>
      </c>
      <c r="Y29" s="11">
        <v>11</v>
      </c>
      <c r="Z29" s="11">
        <v>0</v>
      </c>
      <c r="AA29" s="11">
        <v>2</v>
      </c>
      <c r="AB29" s="11">
        <v>0</v>
      </c>
      <c r="AC29" s="11">
        <v>1</v>
      </c>
      <c r="AD29" s="11">
        <v>156</v>
      </c>
      <c r="AE29" s="11">
        <v>22</v>
      </c>
      <c r="AF29" s="11">
        <v>11</v>
      </c>
      <c r="AG29" s="11">
        <v>9</v>
      </c>
      <c r="AH29" s="11">
        <v>2</v>
      </c>
      <c r="AI29" s="11">
        <v>0</v>
      </c>
      <c r="AJ29" s="11">
        <v>89</v>
      </c>
      <c r="AK29" s="11">
        <v>7</v>
      </c>
      <c r="AL29" s="11">
        <v>4</v>
      </c>
      <c r="AM29" s="11">
        <v>2</v>
      </c>
      <c r="AN29" s="11">
        <v>11</v>
      </c>
      <c r="AO29" s="11">
        <v>14</v>
      </c>
      <c r="AP29" s="11">
        <v>26</v>
      </c>
      <c r="AQ29" s="11">
        <v>58</v>
      </c>
      <c r="AR29" s="11">
        <v>11</v>
      </c>
      <c r="AS29" s="11">
        <v>334</v>
      </c>
      <c r="AT29" s="11">
        <v>35</v>
      </c>
      <c r="AU29" s="11">
        <v>19</v>
      </c>
      <c r="AV29" s="11">
        <v>767</v>
      </c>
      <c r="AW29" s="11">
        <v>56</v>
      </c>
      <c r="AX29" s="11">
        <f t="shared" si="0"/>
        <v>4120</v>
      </c>
      <c r="AY29" s="15"/>
      <c r="AZ29" s="15"/>
    </row>
    <row r="30" spans="1:52" x14ac:dyDescent="0.35">
      <c r="A30" s="5"/>
      <c r="B30" s="9" t="s">
        <v>79</v>
      </c>
      <c r="C30" s="9">
        <v>0</v>
      </c>
      <c r="D30" s="9">
        <v>96</v>
      </c>
      <c r="E30" s="9">
        <v>22</v>
      </c>
      <c r="F30" s="9">
        <v>1</v>
      </c>
      <c r="G30" s="9">
        <v>138</v>
      </c>
      <c r="H30" s="9">
        <v>0</v>
      </c>
      <c r="I30" s="9">
        <v>9</v>
      </c>
      <c r="J30" s="9">
        <v>967</v>
      </c>
      <c r="K30" s="9">
        <v>4</v>
      </c>
      <c r="L30" s="9">
        <v>0</v>
      </c>
      <c r="M30" s="9">
        <v>36</v>
      </c>
      <c r="N30" s="9">
        <v>26</v>
      </c>
      <c r="O30" s="9">
        <v>134</v>
      </c>
      <c r="P30" s="9">
        <v>59</v>
      </c>
      <c r="Q30" s="9">
        <v>11</v>
      </c>
      <c r="R30" s="9">
        <v>0</v>
      </c>
      <c r="S30" s="9">
        <v>0</v>
      </c>
      <c r="T30" s="9">
        <v>5</v>
      </c>
      <c r="U30" s="9">
        <v>1</v>
      </c>
      <c r="V30" s="9">
        <v>177</v>
      </c>
      <c r="W30" s="9">
        <v>124</v>
      </c>
      <c r="X30" s="9">
        <v>0</v>
      </c>
      <c r="Y30" s="9">
        <v>21</v>
      </c>
      <c r="Z30" s="9">
        <v>0</v>
      </c>
      <c r="AA30" s="9">
        <v>0</v>
      </c>
      <c r="AB30" s="9">
        <v>0</v>
      </c>
      <c r="AC30" s="9">
        <v>4</v>
      </c>
      <c r="AD30" s="9">
        <v>70</v>
      </c>
      <c r="AE30" s="9">
        <v>5</v>
      </c>
      <c r="AF30" s="9">
        <v>8</v>
      </c>
      <c r="AG30" s="9">
        <v>2</v>
      </c>
      <c r="AH30" s="9">
        <v>1</v>
      </c>
      <c r="AI30" s="9">
        <v>0</v>
      </c>
      <c r="AJ30" s="9">
        <v>115</v>
      </c>
      <c r="AK30" s="9">
        <v>1</v>
      </c>
      <c r="AL30" s="9">
        <v>2</v>
      </c>
      <c r="AM30" s="9">
        <v>1</v>
      </c>
      <c r="AN30" s="9">
        <v>7</v>
      </c>
      <c r="AO30" s="9">
        <v>12</v>
      </c>
      <c r="AP30" s="9">
        <v>27</v>
      </c>
      <c r="AQ30" s="9">
        <v>58</v>
      </c>
      <c r="AR30" s="9">
        <v>30</v>
      </c>
      <c r="AS30" s="9">
        <v>613</v>
      </c>
      <c r="AT30" s="9">
        <v>45</v>
      </c>
      <c r="AU30" s="9">
        <v>25</v>
      </c>
      <c r="AV30" s="9">
        <v>695</v>
      </c>
      <c r="AW30" s="9">
        <v>33</v>
      </c>
      <c r="AX30" s="9">
        <f t="shared" si="0"/>
        <v>3585</v>
      </c>
      <c r="AY30" s="15"/>
      <c r="AZ30" s="15"/>
    </row>
    <row r="31" spans="1:52" x14ac:dyDescent="0.35">
      <c r="A31" s="5"/>
      <c r="B31" s="9" t="s">
        <v>80</v>
      </c>
      <c r="C31" s="9">
        <v>1</v>
      </c>
      <c r="D31" s="9">
        <v>23</v>
      </c>
      <c r="E31" s="9">
        <v>47</v>
      </c>
      <c r="F31" s="9">
        <v>2</v>
      </c>
      <c r="G31" s="9">
        <v>139</v>
      </c>
      <c r="H31" s="9">
        <v>0</v>
      </c>
      <c r="I31" s="9">
        <v>8</v>
      </c>
      <c r="J31" s="9">
        <v>1280</v>
      </c>
      <c r="K31" s="9">
        <v>129</v>
      </c>
      <c r="L31" s="9">
        <v>1</v>
      </c>
      <c r="M31" s="9">
        <v>47</v>
      </c>
      <c r="N31" s="9">
        <v>37</v>
      </c>
      <c r="O31" s="9">
        <v>390</v>
      </c>
      <c r="P31" s="9">
        <v>231</v>
      </c>
      <c r="Q31" s="9">
        <v>3</v>
      </c>
      <c r="R31" s="9">
        <v>0</v>
      </c>
      <c r="S31" s="9">
        <v>3</v>
      </c>
      <c r="T31" s="9">
        <v>15</v>
      </c>
      <c r="U31" s="9">
        <v>0</v>
      </c>
      <c r="V31" s="9">
        <v>206</v>
      </c>
      <c r="W31" s="9">
        <v>19</v>
      </c>
      <c r="X31" s="9">
        <v>0</v>
      </c>
      <c r="Y31" s="9">
        <v>57</v>
      </c>
      <c r="Z31" s="9">
        <v>1</v>
      </c>
      <c r="AA31" s="9">
        <v>1</v>
      </c>
      <c r="AB31" s="9">
        <v>0</v>
      </c>
      <c r="AC31" s="9">
        <v>0</v>
      </c>
      <c r="AD31" s="9">
        <v>40</v>
      </c>
      <c r="AE31" s="9">
        <v>14</v>
      </c>
      <c r="AF31" s="9">
        <v>9</v>
      </c>
      <c r="AG31" s="9">
        <v>3</v>
      </c>
      <c r="AH31" s="9">
        <v>2</v>
      </c>
      <c r="AI31" s="9">
        <v>0</v>
      </c>
      <c r="AJ31" s="9">
        <v>82</v>
      </c>
      <c r="AK31" s="9">
        <v>3</v>
      </c>
      <c r="AL31" s="9">
        <v>2</v>
      </c>
      <c r="AM31" s="9">
        <v>0</v>
      </c>
      <c r="AN31" s="9">
        <v>18</v>
      </c>
      <c r="AO31" s="9">
        <v>12</v>
      </c>
      <c r="AP31" s="9">
        <v>77</v>
      </c>
      <c r="AQ31" s="9">
        <v>86</v>
      </c>
      <c r="AR31" s="9">
        <v>6</v>
      </c>
      <c r="AS31" s="9">
        <v>893</v>
      </c>
      <c r="AT31" s="9">
        <v>105</v>
      </c>
      <c r="AU31" s="9">
        <v>34</v>
      </c>
      <c r="AV31" s="9">
        <v>2186</v>
      </c>
      <c r="AW31" s="9">
        <v>78</v>
      </c>
      <c r="AX31" s="9">
        <f t="shared" si="0"/>
        <v>6290</v>
      </c>
      <c r="AY31" s="15"/>
      <c r="AZ31" s="15"/>
    </row>
    <row r="32" spans="1:52" x14ac:dyDescent="0.35">
      <c r="A32" s="5"/>
      <c r="B32" s="9" t="s">
        <v>81</v>
      </c>
      <c r="C32" s="9">
        <v>0</v>
      </c>
      <c r="D32" s="9">
        <v>38</v>
      </c>
      <c r="E32" s="9">
        <v>59</v>
      </c>
      <c r="F32" s="9">
        <v>1</v>
      </c>
      <c r="G32" s="9">
        <v>140</v>
      </c>
      <c r="H32" s="9">
        <v>0</v>
      </c>
      <c r="I32" s="9">
        <v>7</v>
      </c>
      <c r="J32" s="9">
        <v>425</v>
      </c>
      <c r="K32" s="9">
        <v>15</v>
      </c>
      <c r="L32" s="9">
        <v>1</v>
      </c>
      <c r="M32" s="9">
        <v>15</v>
      </c>
      <c r="N32" s="9">
        <v>51</v>
      </c>
      <c r="O32" s="9">
        <v>83</v>
      </c>
      <c r="P32" s="9">
        <v>42</v>
      </c>
      <c r="Q32" s="9">
        <v>0</v>
      </c>
      <c r="R32" s="9">
        <v>1</v>
      </c>
      <c r="S32" s="9">
        <v>1</v>
      </c>
      <c r="T32" s="9">
        <v>6</v>
      </c>
      <c r="U32" s="9">
        <v>1</v>
      </c>
      <c r="V32" s="9">
        <v>99</v>
      </c>
      <c r="W32" s="9">
        <v>0</v>
      </c>
      <c r="X32" s="9">
        <v>0</v>
      </c>
      <c r="Y32" s="9">
        <v>7</v>
      </c>
      <c r="Z32" s="9">
        <v>0</v>
      </c>
      <c r="AA32" s="9">
        <v>0</v>
      </c>
      <c r="AB32" s="9">
        <v>0</v>
      </c>
      <c r="AC32" s="9">
        <v>2</v>
      </c>
      <c r="AD32" s="9">
        <v>159</v>
      </c>
      <c r="AE32" s="9">
        <v>1</v>
      </c>
      <c r="AF32" s="9">
        <v>6</v>
      </c>
      <c r="AG32" s="9">
        <v>3</v>
      </c>
      <c r="AH32" s="9">
        <v>0</v>
      </c>
      <c r="AI32" s="9">
        <v>0</v>
      </c>
      <c r="AJ32" s="9">
        <v>23</v>
      </c>
      <c r="AK32" s="9">
        <v>0</v>
      </c>
      <c r="AL32" s="9">
        <v>0</v>
      </c>
      <c r="AM32" s="9">
        <v>0</v>
      </c>
      <c r="AN32" s="9">
        <v>13</v>
      </c>
      <c r="AO32" s="9">
        <v>4</v>
      </c>
      <c r="AP32" s="9">
        <v>7</v>
      </c>
      <c r="AQ32" s="9">
        <v>32</v>
      </c>
      <c r="AR32" s="9">
        <v>21</v>
      </c>
      <c r="AS32" s="9">
        <v>635</v>
      </c>
      <c r="AT32" s="9">
        <v>17</v>
      </c>
      <c r="AU32" s="9">
        <v>11</v>
      </c>
      <c r="AV32" s="9">
        <v>449</v>
      </c>
      <c r="AW32" s="9">
        <v>33</v>
      </c>
      <c r="AX32" s="9">
        <f t="shared" si="0"/>
        <v>2408</v>
      </c>
      <c r="AY32" s="15"/>
      <c r="AZ32" s="15"/>
    </row>
    <row r="33" spans="1:52" x14ac:dyDescent="0.35">
      <c r="A33" s="5"/>
      <c r="B33" s="9" t="s">
        <v>82</v>
      </c>
      <c r="C33" s="9">
        <v>0</v>
      </c>
      <c r="D33" s="9">
        <v>122</v>
      </c>
      <c r="E33" s="9">
        <v>202</v>
      </c>
      <c r="F33" s="9">
        <v>1</v>
      </c>
      <c r="G33" s="9">
        <v>217</v>
      </c>
      <c r="H33" s="9">
        <v>0</v>
      </c>
      <c r="I33" s="9">
        <v>4</v>
      </c>
      <c r="J33" s="9">
        <v>1187</v>
      </c>
      <c r="K33" s="9">
        <v>100</v>
      </c>
      <c r="L33" s="9">
        <v>2</v>
      </c>
      <c r="M33" s="9">
        <v>69</v>
      </c>
      <c r="N33" s="9">
        <v>51</v>
      </c>
      <c r="O33" s="9">
        <v>373</v>
      </c>
      <c r="P33" s="9">
        <v>164</v>
      </c>
      <c r="Q33" s="9">
        <v>4</v>
      </c>
      <c r="R33" s="9">
        <v>0</v>
      </c>
      <c r="S33" s="9">
        <v>8</v>
      </c>
      <c r="T33" s="9">
        <v>15</v>
      </c>
      <c r="U33" s="9">
        <v>7</v>
      </c>
      <c r="V33" s="9">
        <v>264</v>
      </c>
      <c r="W33" s="9">
        <v>16</v>
      </c>
      <c r="X33" s="9">
        <v>1</v>
      </c>
      <c r="Y33" s="9">
        <v>25</v>
      </c>
      <c r="Z33" s="9">
        <v>1</v>
      </c>
      <c r="AA33" s="9">
        <v>1</v>
      </c>
      <c r="AB33" s="9">
        <v>0</v>
      </c>
      <c r="AC33" s="9">
        <v>0</v>
      </c>
      <c r="AD33" s="9">
        <v>306</v>
      </c>
      <c r="AE33" s="9">
        <v>30</v>
      </c>
      <c r="AF33" s="9">
        <v>17</v>
      </c>
      <c r="AG33" s="9">
        <v>4</v>
      </c>
      <c r="AH33" s="9">
        <v>4</v>
      </c>
      <c r="AI33" s="9">
        <v>0</v>
      </c>
      <c r="AJ33" s="9">
        <v>103</v>
      </c>
      <c r="AK33" s="9">
        <v>5</v>
      </c>
      <c r="AL33" s="9">
        <v>6</v>
      </c>
      <c r="AM33" s="9">
        <v>0</v>
      </c>
      <c r="AN33" s="9">
        <v>12</v>
      </c>
      <c r="AO33" s="9">
        <v>33</v>
      </c>
      <c r="AP33" s="9">
        <v>76</v>
      </c>
      <c r="AQ33" s="9">
        <v>74</v>
      </c>
      <c r="AR33" s="9">
        <v>61</v>
      </c>
      <c r="AS33" s="9">
        <v>638</v>
      </c>
      <c r="AT33" s="9">
        <v>76</v>
      </c>
      <c r="AU33" s="9">
        <v>40</v>
      </c>
      <c r="AV33" s="9">
        <v>1105</v>
      </c>
      <c r="AW33" s="9">
        <v>119</v>
      </c>
      <c r="AX33" s="9">
        <f t="shared" si="0"/>
        <v>5543</v>
      </c>
      <c r="AY33" s="15"/>
      <c r="AZ33" s="15"/>
    </row>
    <row r="34" spans="1:52" x14ac:dyDescent="0.35">
      <c r="A34" s="5"/>
      <c r="B34" s="9" t="s">
        <v>83</v>
      </c>
      <c r="C34" s="9">
        <v>0</v>
      </c>
      <c r="D34" s="9">
        <v>44</v>
      </c>
      <c r="E34" s="9">
        <v>26</v>
      </c>
      <c r="F34" s="9">
        <v>0</v>
      </c>
      <c r="G34" s="9">
        <v>81</v>
      </c>
      <c r="H34" s="9">
        <v>0</v>
      </c>
      <c r="I34" s="9">
        <v>7</v>
      </c>
      <c r="J34" s="9">
        <v>521</v>
      </c>
      <c r="K34" s="9">
        <v>27</v>
      </c>
      <c r="L34" s="9">
        <v>0</v>
      </c>
      <c r="M34" s="9">
        <v>30</v>
      </c>
      <c r="N34" s="9">
        <v>32</v>
      </c>
      <c r="O34" s="9">
        <v>169</v>
      </c>
      <c r="P34" s="9">
        <v>68</v>
      </c>
      <c r="Q34" s="9">
        <v>0</v>
      </c>
      <c r="R34" s="9">
        <v>0</v>
      </c>
      <c r="S34" s="9">
        <v>0</v>
      </c>
      <c r="T34" s="9">
        <v>8</v>
      </c>
      <c r="U34" s="9">
        <v>0</v>
      </c>
      <c r="V34" s="9">
        <v>152</v>
      </c>
      <c r="W34" s="9">
        <v>1</v>
      </c>
      <c r="X34" s="9">
        <v>1</v>
      </c>
      <c r="Y34" s="9">
        <v>4</v>
      </c>
      <c r="Z34" s="9">
        <v>0</v>
      </c>
      <c r="AA34" s="9">
        <v>0</v>
      </c>
      <c r="AB34" s="9">
        <v>0</v>
      </c>
      <c r="AC34" s="9">
        <v>0</v>
      </c>
      <c r="AD34" s="9">
        <v>71</v>
      </c>
      <c r="AE34" s="9">
        <v>7</v>
      </c>
      <c r="AF34" s="9">
        <v>10</v>
      </c>
      <c r="AG34" s="9">
        <v>5</v>
      </c>
      <c r="AH34" s="9">
        <v>2</v>
      </c>
      <c r="AI34" s="9">
        <v>0</v>
      </c>
      <c r="AJ34" s="9">
        <v>85</v>
      </c>
      <c r="AK34" s="9">
        <v>5</v>
      </c>
      <c r="AL34" s="9">
        <v>2</v>
      </c>
      <c r="AM34" s="9">
        <v>1</v>
      </c>
      <c r="AN34" s="9">
        <v>42</v>
      </c>
      <c r="AO34" s="9">
        <v>8</v>
      </c>
      <c r="AP34" s="9">
        <v>9</v>
      </c>
      <c r="AQ34" s="9">
        <v>76</v>
      </c>
      <c r="AR34" s="9">
        <v>7</v>
      </c>
      <c r="AS34" s="9">
        <v>455</v>
      </c>
      <c r="AT34" s="9">
        <v>197</v>
      </c>
      <c r="AU34" s="9">
        <v>13</v>
      </c>
      <c r="AV34" s="9">
        <v>329</v>
      </c>
      <c r="AW34" s="9">
        <v>38</v>
      </c>
      <c r="AX34" s="9">
        <f t="shared" si="0"/>
        <v>2533</v>
      </c>
      <c r="AY34" s="15"/>
      <c r="AZ34" s="15"/>
    </row>
    <row r="35" spans="1:52" x14ac:dyDescent="0.35">
      <c r="A35" s="5"/>
      <c r="B35" s="9" t="s">
        <v>84</v>
      </c>
      <c r="C35" s="9">
        <v>0</v>
      </c>
      <c r="D35" s="9">
        <v>71</v>
      </c>
      <c r="E35" s="9">
        <v>26</v>
      </c>
      <c r="F35" s="9">
        <v>0</v>
      </c>
      <c r="G35" s="9">
        <v>111</v>
      </c>
      <c r="H35" s="9">
        <v>0</v>
      </c>
      <c r="I35" s="9">
        <v>6</v>
      </c>
      <c r="J35" s="9">
        <v>1151</v>
      </c>
      <c r="K35" s="9">
        <v>51</v>
      </c>
      <c r="L35" s="9">
        <v>0</v>
      </c>
      <c r="M35" s="9">
        <v>31</v>
      </c>
      <c r="N35" s="9">
        <v>24</v>
      </c>
      <c r="O35" s="9">
        <v>336</v>
      </c>
      <c r="P35" s="9">
        <v>169</v>
      </c>
      <c r="Q35" s="9">
        <v>3</v>
      </c>
      <c r="R35" s="9">
        <v>0</v>
      </c>
      <c r="S35" s="9">
        <v>2</v>
      </c>
      <c r="T35" s="9">
        <v>10</v>
      </c>
      <c r="U35" s="9">
        <v>0</v>
      </c>
      <c r="V35" s="9">
        <v>189</v>
      </c>
      <c r="W35" s="9">
        <v>54</v>
      </c>
      <c r="X35" s="9">
        <v>0</v>
      </c>
      <c r="Y35" s="9">
        <v>14</v>
      </c>
      <c r="Z35" s="9">
        <v>0</v>
      </c>
      <c r="AA35" s="9">
        <v>2</v>
      </c>
      <c r="AB35" s="9">
        <v>0</v>
      </c>
      <c r="AC35" s="9">
        <v>0</v>
      </c>
      <c r="AD35" s="9">
        <v>61</v>
      </c>
      <c r="AE35" s="9">
        <v>12</v>
      </c>
      <c r="AF35" s="9">
        <v>8</v>
      </c>
      <c r="AG35" s="9">
        <v>0</v>
      </c>
      <c r="AH35" s="9">
        <v>2</v>
      </c>
      <c r="AI35" s="9">
        <v>0</v>
      </c>
      <c r="AJ35" s="9">
        <v>93</v>
      </c>
      <c r="AK35" s="9">
        <v>2</v>
      </c>
      <c r="AL35" s="9">
        <v>0</v>
      </c>
      <c r="AM35" s="9">
        <v>0</v>
      </c>
      <c r="AN35" s="9">
        <v>11</v>
      </c>
      <c r="AO35" s="9">
        <v>9</v>
      </c>
      <c r="AP35" s="9">
        <v>34</v>
      </c>
      <c r="AQ35" s="9">
        <v>71</v>
      </c>
      <c r="AR35" s="9">
        <v>13</v>
      </c>
      <c r="AS35" s="9">
        <v>622</v>
      </c>
      <c r="AT35" s="9">
        <v>36</v>
      </c>
      <c r="AU35" s="9">
        <v>26</v>
      </c>
      <c r="AV35" s="9">
        <v>739</v>
      </c>
      <c r="AW35" s="9">
        <v>39</v>
      </c>
      <c r="AX35" s="9">
        <f t="shared" si="0"/>
        <v>4028</v>
      </c>
      <c r="AY35" s="15"/>
      <c r="AZ35" s="15"/>
    </row>
    <row r="36" spans="1:52" x14ac:dyDescent="0.35">
      <c r="A36" s="4"/>
      <c r="B36" s="10" t="s">
        <v>85</v>
      </c>
      <c r="C36" s="10">
        <v>0</v>
      </c>
      <c r="D36" s="10">
        <v>112</v>
      </c>
      <c r="E36" s="10">
        <v>63</v>
      </c>
      <c r="F36" s="10">
        <v>0</v>
      </c>
      <c r="G36" s="10">
        <v>153</v>
      </c>
      <c r="H36" s="10">
        <v>1</v>
      </c>
      <c r="I36" s="10">
        <v>13</v>
      </c>
      <c r="J36" s="10">
        <v>1952</v>
      </c>
      <c r="K36" s="10">
        <v>24</v>
      </c>
      <c r="L36" s="10">
        <v>1</v>
      </c>
      <c r="M36" s="10">
        <v>122</v>
      </c>
      <c r="N36" s="10">
        <v>55</v>
      </c>
      <c r="O36" s="10">
        <v>1026</v>
      </c>
      <c r="P36" s="10">
        <v>352</v>
      </c>
      <c r="Q36" s="10">
        <v>4</v>
      </c>
      <c r="R36" s="10">
        <v>0</v>
      </c>
      <c r="S36" s="10">
        <v>4</v>
      </c>
      <c r="T36" s="10">
        <v>15</v>
      </c>
      <c r="U36" s="10">
        <v>2</v>
      </c>
      <c r="V36" s="10">
        <v>324</v>
      </c>
      <c r="W36" s="10">
        <v>28</v>
      </c>
      <c r="X36" s="10">
        <v>0</v>
      </c>
      <c r="Y36" s="10">
        <v>86</v>
      </c>
      <c r="Z36" s="10">
        <v>2</v>
      </c>
      <c r="AA36" s="10">
        <v>2</v>
      </c>
      <c r="AB36" s="10">
        <v>0</v>
      </c>
      <c r="AC36" s="10">
        <v>0</v>
      </c>
      <c r="AD36" s="10">
        <v>133</v>
      </c>
      <c r="AE36" s="10">
        <v>29</v>
      </c>
      <c r="AF36" s="10">
        <v>32</v>
      </c>
      <c r="AG36" s="10">
        <v>8</v>
      </c>
      <c r="AH36" s="10">
        <v>0</v>
      </c>
      <c r="AI36" s="10">
        <v>1</v>
      </c>
      <c r="AJ36" s="10">
        <v>294</v>
      </c>
      <c r="AK36" s="10">
        <v>2</v>
      </c>
      <c r="AL36" s="10">
        <v>7</v>
      </c>
      <c r="AM36" s="10">
        <v>0</v>
      </c>
      <c r="AN36" s="10">
        <v>40</v>
      </c>
      <c r="AO36" s="10">
        <v>30</v>
      </c>
      <c r="AP36" s="10">
        <v>95</v>
      </c>
      <c r="AQ36" s="10">
        <v>201</v>
      </c>
      <c r="AR36" s="10">
        <v>27</v>
      </c>
      <c r="AS36" s="10">
        <v>1775</v>
      </c>
      <c r="AT36" s="10">
        <v>169</v>
      </c>
      <c r="AU36" s="10">
        <v>55</v>
      </c>
      <c r="AV36" s="10">
        <v>1231</v>
      </c>
      <c r="AW36" s="10">
        <v>89</v>
      </c>
      <c r="AX36" s="10">
        <f t="shared" si="0"/>
        <v>8559</v>
      </c>
      <c r="AY36" s="15"/>
      <c r="AZ36" s="15"/>
    </row>
    <row r="37" spans="1:52" x14ac:dyDescent="0.35">
      <c r="A37" s="3" t="s">
        <v>86</v>
      </c>
      <c r="B37" s="11" t="s">
        <v>87</v>
      </c>
      <c r="C37" s="11">
        <v>0</v>
      </c>
      <c r="D37" s="11">
        <v>112</v>
      </c>
      <c r="E37" s="11">
        <v>33</v>
      </c>
      <c r="F37" s="11">
        <v>0</v>
      </c>
      <c r="G37" s="11">
        <v>187</v>
      </c>
      <c r="H37" s="11">
        <v>2</v>
      </c>
      <c r="I37" s="11">
        <v>1</v>
      </c>
      <c r="J37" s="11">
        <v>494</v>
      </c>
      <c r="K37" s="11">
        <v>27</v>
      </c>
      <c r="L37" s="11">
        <v>2</v>
      </c>
      <c r="M37" s="11">
        <v>38</v>
      </c>
      <c r="N37" s="11">
        <v>29</v>
      </c>
      <c r="O37" s="11">
        <v>144</v>
      </c>
      <c r="P37" s="11">
        <v>142</v>
      </c>
      <c r="Q37" s="11">
        <v>2</v>
      </c>
      <c r="R37" s="11">
        <v>1</v>
      </c>
      <c r="S37" s="11">
        <v>6</v>
      </c>
      <c r="T37" s="11">
        <v>6</v>
      </c>
      <c r="U37" s="11">
        <v>0</v>
      </c>
      <c r="V37" s="11">
        <v>217</v>
      </c>
      <c r="W37" s="11">
        <v>3</v>
      </c>
      <c r="X37" s="11">
        <v>1</v>
      </c>
      <c r="Y37" s="11">
        <v>5</v>
      </c>
      <c r="Z37" s="11">
        <v>0</v>
      </c>
      <c r="AA37" s="11">
        <v>0</v>
      </c>
      <c r="AB37" s="11">
        <v>0</v>
      </c>
      <c r="AC37" s="11">
        <v>3</v>
      </c>
      <c r="AD37" s="11">
        <v>138</v>
      </c>
      <c r="AE37" s="11">
        <v>14</v>
      </c>
      <c r="AF37" s="11">
        <v>2</v>
      </c>
      <c r="AG37" s="11">
        <v>10</v>
      </c>
      <c r="AH37" s="11">
        <v>1</v>
      </c>
      <c r="AI37" s="11">
        <v>0</v>
      </c>
      <c r="AJ37" s="11">
        <v>65</v>
      </c>
      <c r="AK37" s="11">
        <v>3</v>
      </c>
      <c r="AL37" s="11">
        <v>1</v>
      </c>
      <c r="AM37" s="11">
        <v>0</v>
      </c>
      <c r="AN37" s="11">
        <v>34</v>
      </c>
      <c r="AO37" s="11">
        <v>39</v>
      </c>
      <c r="AP37" s="11">
        <v>35</v>
      </c>
      <c r="AQ37" s="11">
        <v>156</v>
      </c>
      <c r="AR37" s="11">
        <v>16</v>
      </c>
      <c r="AS37" s="11">
        <v>173</v>
      </c>
      <c r="AT37" s="11">
        <v>122</v>
      </c>
      <c r="AU37" s="11">
        <v>63</v>
      </c>
      <c r="AV37" s="11">
        <v>563</v>
      </c>
      <c r="AW37" s="11">
        <v>76</v>
      </c>
      <c r="AX37" s="11">
        <f t="shared" si="0"/>
        <v>2966</v>
      </c>
      <c r="AY37" s="15"/>
      <c r="AZ37" s="15"/>
    </row>
    <row r="38" spans="1:52" x14ac:dyDescent="0.35">
      <c r="A38" s="5"/>
      <c r="B38" s="9" t="s">
        <v>88</v>
      </c>
      <c r="C38" s="9">
        <v>0</v>
      </c>
      <c r="D38" s="9">
        <v>41</v>
      </c>
      <c r="E38" s="9">
        <v>39</v>
      </c>
      <c r="F38" s="9">
        <v>0</v>
      </c>
      <c r="G38" s="9">
        <v>357</v>
      </c>
      <c r="H38" s="9">
        <v>1</v>
      </c>
      <c r="I38" s="9">
        <v>6</v>
      </c>
      <c r="J38" s="9">
        <v>521</v>
      </c>
      <c r="K38" s="9">
        <v>7</v>
      </c>
      <c r="L38" s="9">
        <v>3</v>
      </c>
      <c r="M38" s="9">
        <v>31</v>
      </c>
      <c r="N38" s="9">
        <v>12</v>
      </c>
      <c r="O38" s="9">
        <v>209</v>
      </c>
      <c r="P38" s="9">
        <v>194</v>
      </c>
      <c r="Q38" s="9">
        <v>0</v>
      </c>
      <c r="R38" s="9">
        <v>0</v>
      </c>
      <c r="S38" s="9">
        <v>0</v>
      </c>
      <c r="T38" s="9">
        <v>14</v>
      </c>
      <c r="U38" s="9">
        <v>1</v>
      </c>
      <c r="V38" s="9">
        <v>190</v>
      </c>
      <c r="W38" s="9">
        <v>1</v>
      </c>
      <c r="X38" s="9">
        <v>0</v>
      </c>
      <c r="Y38" s="9">
        <v>12</v>
      </c>
      <c r="Z38" s="9">
        <v>0</v>
      </c>
      <c r="AA38" s="9">
        <v>0</v>
      </c>
      <c r="AB38" s="9">
        <v>1</v>
      </c>
      <c r="AC38" s="9">
        <v>3</v>
      </c>
      <c r="AD38" s="9">
        <v>121</v>
      </c>
      <c r="AE38" s="9">
        <v>7</v>
      </c>
      <c r="AF38" s="9">
        <v>18</v>
      </c>
      <c r="AG38" s="9">
        <v>8</v>
      </c>
      <c r="AH38" s="9">
        <v>0</v>
      </c>
      <c r="AI38" s="9">
        <v>0</v>
      </c>
      <c r="AJ38" s="9">
        <v>98</v>
      </c>
      <c r="AK38" s="9">
        <v>6</v>
      </c>
      <c r="AL38" s="9">
        <v>1</v>
      </c>
      <c r="AM38" s="9">
        <v>1</v>
      </c>
      <c r="AN38" s="9">
        <v>97</v>
      </c>
      <c r="AO38" s="9">
        <v>22</v>
      </c>
      <c r="AP38" s="9">
        <v>23</v>
      </c>
      <c r="AQ38" s="9">
        <v>191</v>
      </c>
      <c r="AR38" s="9">
        <v>25</v>
      </c>
      <c r="AS38" s="9">
        <v>195</v>
      </c>
      <c r="AT38" s="9">
        <v>287</v>
      </c>
      <c r="AU38" s="9">
        <v>28</v>
      </c>
      <c r="AV38" s="9">
        <v>656</v>
      </c>
      <c r="AW38" s="9">
        <v>66</v>
      </c>
      <c r="AX38" s="9">
        <f t="shared" si="0"/>
        <v>3493</v>
      </c>
      <c r="AY38" s="15"/>
      <c r="AZ38" s="15"/>
    </row>
    <row r="39" spans="1:52" x14ac:dyDescent="0.35">
      <c r="A39" s="4"/>
      <c r="B39" s="10" t="s">
        <v>89</v>
      </c>
      <c r="C39" s="10">
        <v>1</v>
      </c>
      <c r="D39" s="10">
        <v>126</v>
      </c>
      <c r="E39" s="10">
        <v>99</v>
      </c>
      <c r="F39" s="10">
        <v>1</v>
      </c>
      <c r="G39" s="10">
        <v>208</v>
      </c>
      <c r="H39" s="10">
        <v>0</v>
      </c>
      <c r="I39" s="10">
        <v>9</v>
      </c>
      <c r="J39" s="10">
        <v>1039</v>
      </c>
      <c r="K39" s="10">
        <v>107</v>
      </c>
      <c r="L39" s="10">
        <v>3</v>
      </c>
      <c r="M39" s="10">
        <v>96</v>
      </c>
      <c r="N39" s="10">
        <v>80</v>
      </c>
      <c r="O39" s="10">
        <v>377</v>
      </c>
      <c r="P39" s="10">
        <v>196</v>
      </c>
      <c r="Q39" s="10">
        <v>5</v>
      </c>
      <c r="R39" s="10">
        <v>0</v>
      </c>
      <c r="S39" s="10">
        <v>5</v>
      </c>
      <c r="T39" s="10">
        <v>13</v>
      </c>
      <c r="U39" s="10">
        <v>0</v>
      </c>
      <c r="V39" s="10">
        <v>237</v>
      </c>
      <c r="W39" s="10">
        <v>20</v>
      </c>
      <c r="X39" s="10">
        <v>0</v>
      </c>
      <c r="Y39" s="10">
        <v>25</v>
      </c>
      <c r="Z39" s="10">
        <v>0</v>
      </c>
      <c r="AA39" s="10">
        <v>3</v>
      </c>
      <c r="AB39" s="10">
        <v>0</v>
      </c>
      <c r="AC39" s="10">
        <v>1</v>
      </c>
      <c r="AD39" s="10">
        <v>184</v>
      </c>
      <c r="AE39" s="10">
        <v>70</v>
      </c>
      <c r="AF39" s="10">
        <v>37</v>
      </c>
      <c r="AG39" s="10">
        <v>11</v>
      </c>
      <c r="AH39" s="10">
        <v>2</v>
      </c>
      <c r="AI39" s="10">
        <v>0</v>
      </c>
      <c r="AJ39" s="10">
        <v>115</v>
      </c>
      <c r="AK39" s="10">
        <v>5</v>
      </c>
      <c r="AL39" s="10">
        <v>2</v>
      </c>
      <c r="AM39" s="10">
        <v>1</v>
      </c>
      <c r="AN39" s="10">
        <v>21</v>
      </c>
      <c r="AO39" s="10">
        <v>60</v>
      </c>
      <c r="AP39" s="10">
        <v>69</v>
      </c>
      <c r="AQ39" s="10">
        <v>90</v>
      </c>
      <c r="AR39" s="10">
        <v>21</v>
      </c>
      <c r="AS39" s="10">
        <v>192</v>
      </c>
      <c r="AT39" s="10">
        <v>54</v>
      </c>
      <c r="AU39" s="10">
        <v>21</v>
      </c>
      <c r="AV39" s="10">
        <v>803</v>
      </c>
      <c r="AW39" s="10">
        <v>90</v>
      </c>
      <c r="AX39" s="10">
        <f t="shared" si="0"/>
        <v>4499</v>
      </c>
      <c r="AY39" s="15"/>
      <c r="AZ39" s="15"/>
    </row>
    <row r="40" spans="1:52" x14ac:dyDescent="0.35">
      <c r="A40" s="20" t="s">
        <v>90</v>
      </c>
      <c r="B40" s="20"/>
      <c r="C40" s="20">
        <v>0</v>
      </c>
      <c r="D40" s="20">
        <v>5</v>
      </c>
      <c r="E40" s="20">
        <v>10</v>
      </c>
      <c r="F40" s="20">
        <v>0</v>
      </c>
      <c r="G40" s="20">
        <v>10</v>
      </c>
      <c r="H40" s="20">
        <v>0</v>
      </c>
      <c r="I40" s="20">
        <v>1</v>
      </c>
      <c r="J40" s="20">
        <v>66</v>
      </c>
      <c r="K40" s="20">
        <v>16</v>
      </c>
      <c r="L40" s="20">
        <v>0</v>
      </c>
      <c r="M40" s="20">
        <v>11</v>
      </c>
      <c r="N40" s="20">
        <v>2</v>
      </c>
      <c r="O40" s="20">
        <v>26</v>
      </c>
      <c r="P40" s="20">
        <v>7</v>
      </c>
      <c r="Q40" s="20">
        <v>4</v>
      </c>
      <c r="R40" s="20">
        <v>0</v>
      </c>
      <c r="S40" s="20">
        <v>4</v>
      </c>
      <c r="T40" s="20">
        <v>5</v>
      </c>
      <c r="U40" s="20">
        <v>0</v>
      </c>
      <c r="V40" s="20">
        <v>42</v>
      </c>
      <c r="W40" s="20">
        <v>1</v>
      </c>
      <c r="X40" s="20">
        <v>1</v>
      </c>
      <c r="Y40" s="20">
        <v>10</v>
      </c>
      <c r="Z40" s="20">
        <v>0</v>
      </c>
      <c r="AA40" s="20">
        <v>0</v>
      </c>
      <c r="AB40" s="23">
        <v>0</v>
      </c>
      <c r="AC40" s="20">
        <v>1</v>
      </c>
      <c r="AD40" s="20">
        <v>7</v>
      </c>
      <c r="AE40" s="20">
        <v>0</v>
      </c>
      <c r="AF40" s="20">
        <v>15</v>
      </c>
      <c r="AG40" s="20">
        <v>0</v>
      </c>
      <c r="AH40" s="20">
        <v>0</v>
      </c>
      <c r="AI40" s="20">
        <v>0</v>
      </c>
      <c r="AJ40" s="20">
        <v>1</v>
      </c>
      <c r="AK40" s="20">
        <v>0</v>
      </c>
      <c r="AL40" s="20">
        <v>1</v>
      </c>
      <c r="AM40" s="20">
        <v>0</v>
      </c>
      <c r="AN40" s="20">
        <v>7</v>
      </c>
      <c r="AO40" s="20">
        <v>3</v>
      </c>
      <c r="AP40" s="20">
        <v>2</v>
      </c>
      <c r="AQ40" s="20">
        <v>2</v>
      </c>
      <c r="AR40" s="20">
        <v>3</v>
      </c>
      <c r="AS40" s="20">
        <v>24</v>
      </c>
      <c r="AT40" s="20">
        <v>13</v>
      </c>
      <c r="AU40" s="20">
        <v>2</v>
      </c>
      <c r="AV40" s="20">
        <v>38</v>
      </c>
      <c r="AW40" s="20">
        <v>15</v>
      </c>
      <c r="AX40" s="20">
        <v>359</v>
      </c>
    </row>
    <row r="42" spans="1:52" x14ac:dyDescent="0.35">
      <c r="A42" s="16" t="s">
        <v>91</v>
      </c>
      <c r="AB42" s="13"/>
      <c r="AQ42" s="13"/>
      <c r="AT42" s="13"/>
      <c r="AW42" s="13"/>
    </row>
    <row r="43" spans="1:52" x14ac:dyDescent="0.35">
      <c r="A43" s="18" t="s">
        <v>92</v>
      </c>
      <c r="E43" s="17"/>
    </row>
    <row r="44" spans="1:52" x14ac:dyDescent="0.35">
      <c r="E44" s="17"/>
    </row>
    <row r="45" spans="1:52" ht="18.5" x14ac:dyDescent="0.35">
      <c r="A45" s="16" t="s">
        <v>93</v>
      </c>
      <c r="E45" s="17"/>
    </row>
    <row r="46" spans="1:52" ht="18.5" x14ac:dyDescent="0.35">
      <c r="A46" s="16" t="s">
        <v>109</v>
      </c>
      <c r="E46" s="17"/>
    </row>
    <row r="47" spans="1:52" x14ac:dyDescent="0.35">
      <c r="A47" s="16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Z47"/>
  <sheetViews>
    <sheetView topLeftCell="O1" zoomScale="70" zoomScaleNormal="70" workbookViewId="0">
      <selection activeCell="AN4" sqref="AN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97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2" x14ac:dyDescent="0.35">
      <c r="A5" s="3" t="s">
        <v>50</v>
      </c>
      <c r="B5" s="8" t="s">
        <v>51</v>
      </c>
      <c r="C5" s="8">
        <v>0</v>
      </c>
      <c r="D5" s="8">
        <v>215</v>
      </c>
      <c r="E5" s="8">
        <v>96</v>
      </c>
      <c r="F5" s="8">
        <v>5</v>
      </c>
      <c r="G5" s="8">
        <v>492</v>
      </c>
      <c r="H5" s="8">
        <v>4</v>
      </c>
      <c r="I5" s="8">
        <v>12</v>
      </c>
      <c r="J5" s="8">
        <v>1933</v>
      </c>
      <c r="K5" s="8">
        <v>74</v>
      </c>
      <c r="L5" s="8">
        <v>3</v>
      </c>
      <c r="M5" s="8">
        <v>122</v>
      </c>
      <c r="N5" s="8">
        <v>63</v>
      </c>
      <c r="O5" s="8">
        <v>698</v>
      </c>
      <c r="P5" s="8">
        <v>261</v>
      </c>
      <c r="Q5" s="8">
        <v>3</v>
      </c>
      <c r="R5" s="8">
        <v>0</v>
      </c>
      <c r="S5" s="8">
        <v>7</v>
      </c>
      <c r="T5" s="8">
        <v>46</v>
      </c>
      <c r="U5" s="8">
        <v>0</v>
      </c>
      <c r="V5" s="8">
        <v>176</v>
      </c>
      <c r="W5" s="8">
        <v>24</v>
      </c>
      <c r="X5" s="8">
        <v>0</v>
      </c>
      <c r="Y5" s="8">
        <v>15</v>
      </c>
      <c r="Z5" s="8">
        <v>2</v>
      </c>
      <c r="AA5" s="8">
        <v>0</v>
      </c>
      <c r="AB5" s="8">
        <v>0</v>
      </c>
      <c r="AC5" s="8">
        <v>4</v>
      </c>
      <c r="AD5" s="8">
        <v>607</v>
      </c>
      <c r="AE5" s="8">
        <v>12</v>
      </c>
      <c r="AF5" s="8">
        <v>22</v>
      </c>
      <c r="AG5" s="8">
        <v>7</v>
      </c>
      <c r="AH5" s="8">
        <v>1</v>
      </c>
      <c r="AI5" s="8">
        <v>0</v>
      </c>
      <c r="AJ5" s="8">
        <v>92</v>
      </c>
      <c r="AK5" s="8">
        <v>10</v>
      </c>
      <c r="AL5" s="8">
        <v>2</v>
      </c>
      <c r="AM5" s="8">
        <v>0</v>
      </c>
      <c r="AN5" s="8">
        <v>65</v>
      </c>
      <c r="AO5" s="8">
        <v>34</v>
      </c>
      <c r="AP5" s="8">
        <v>51</v>
      </c>
      <c r="AQ5" s="14">
        <v>620</v>
      </c>
      <c r="AR5" s="8">
        <v>31</v>
      </c>
      <c r="AS5" s="14">
        <v>1826</v>
      </c>
      <c r="AT5" s="14">
        <v>659</v>
      </c>
      <c r="AU5" s="8">
        <v>119</v>
      </c>
      <c r="AV5" s="14">
        <v>1662</v>
      </c>
      <c r="AW5" s="14">
        <v>164</v>
      </c>
      <c r="AX5" s="8">
        <f>SUM(C5:AW5)</f>
        <v>10239</v>
      </c>
      <c r="AY5" s="15"/>
      <c r="AZ5" s="15"/>
    </row>
    <row r="6" spans="1:52" x14ac:dyDescent="0.35">
      <c r="A6" s="5"/>
      <c r="B6" s="9" t="s">
        <v>52</v>
      </c>
      <c r="C6" s="9">
        <v>0</v>
      </c>
      <c r="D6" s="9">
        <v>66</v>
      </c>
      <c r="E6" s="9">
        <v>34</v>
      </c>
      <c r="F6" s="9">
        <v>0</v>
      </c>
      <c r="G6" s="9">
        <v>47</v>
      </c>
      <c r="H6" s="9">
        <v>0</v>
      </c>
      <c r="I6" s="9">
        <v>0</v>
      </c>
      <c r="J6" s="9">
        <v>321</v>
      </c>
      <c r="K6" s="9">
        <v>133</v>
      </c>
      <c r="L6" s="9">
        <v>1</v>
      </c>
      <c r="M6" s="9">
        <v>15</v>
      </c>
      <c r="N6" s="9">
        <v>60</v>
      </c>
      <c r="O6" s="9">
        <v>271</v>
      </c>
      <c r="P6" s="9">
        <v>88</v>
      </c>
      <c r="Q6" s="9">
        <v>1</v>
      </c>
      <c r="R6" s="9">
        <v>0</v>
      </c>
      <c r="S6" s="9">
        <v>3</v>
      </c>
      <c r="T6" s="9">
        <v>16</v>
      </c>
      <c r="U6" s="9">
        <v>0</v>
      </c>
      <c r="V6" s="9">
        <v>25</v>
      </c>
      <c r="W6" s="9">
        <v>0</v>
      </c>
      <c r="X6" s="9">
        <v>0</v>
      </c>
      <c r="Y6" s="9">
        <v>9</v>
      </c>
      <c r="Z6" s="9">
        <v>2</v>
      </c>
      <c r="AA6" s="9">
        <v>0</v>
      </c>
      <c r="AB6" s="9">
        <v>0</v>
      </c>
      <c r="AC6" s="9">
        <v>0</v>
      </c>
      <c r="AD6" s="9">
        <v>138</v>
      </c>
      <c r="AE6" s="9">
        <v>6</v>
      </c>
      <c r="AF6" s="9">
        <v>1</v>
      </c>
      <c r="AG6" s="9">
        <v>2</v>
      </c>
      <c r="AH6" s="9">
        <v>0</v>
      </c>
      <c r="AI6" s="9">
        <v>0</v>
      </c>
      <c r="AJ6" s="9">
        <v>82</v>
      </c>
      <c r="AK6" s="9">
        <v>1</v>
      </c>
      <c r="AL6" s="9">
        <v>1</v>
      </c>
      <c r="AM6" s="9">
        <v>1</v>
      </c>
      <c r="AN6" s="9">
        <v>57</v>
      </c>
      <c r="AO6" s="9">
        <v>11</v>
      </c>
      <c r="AP6" s="9">
        <v>21</v>
      </c>
      <c r="AQ6" s="9">
        <v>402</v>
      </c>
      <c r="AR6" s="9">
        <v>20</v>
      </c>
      <c r="AS6" s="9">
        <v>691</v>
      </c>
      <c r="AT6" s="9">
        <v>432</v>
      </c>
      <c r="AU6" s="9">
        <v>127</v>
      </c>
      <c r="AV6" s="9">
        <v>988</v>
      </c>
      <c r="AW6" s="9">
        <v>69</v>
      </c>
      <c r="AX6" s="9">
        <f t="shared" ref="AX6:AX39" si="0">SUM(C6:AW6)</f>
        <v>4142</v>
      </c>
      <c r="AY6" s="15"/>
      <c r="AZ6" s="15"/>
    </row>
    <row r="7" spans="1:52" x14ac:dyDescent="0.35">
      <c r="A7" s="5"/>
      <c r="B7" s="9" t="s">
        <v>53</v>
      </c>
      <c r="C7" s="9">
        <v>0</v>
      </c>
      <c r="D7" s="9">
        <v>16</v>
      </c>
      <c r="E7" s="9">
        <v>22</v>
      </c>
      <c r="F7" s="9">
        <v>0</v>
      </c>
      <c r="G7" s="9">
        <v>29</v>
      </c>
      <c r="H7" s="9">
        <v>0</v>
      </c>
      <c r="I7" s="9">
        <v>1</v>
      </c>
      <c r="J7" s="9">
        <v>267</v>
      </c>
      <c r="K7" s="9">
        <v>15</v>
      </c>
      <c r="L7" s="9">
        <v>0</v>
      </c>
      <c r="M7" s="9">
        <v>18</v>
      </c>
      <c r="N7" s="9">
        <v>96</v>
      </c>
      <c r="O7" s="9">
        <v>191</v>
      </c>
      <c r="P7" s="9">
        <v>116</v>
      </c>
      <c r="Q7" s="9">
        <v>1</v>
      </c>
      <c r="R7" s="9">
        <v>0</v>
      </c>
      <c r="S7" s="9">
        <v>0</v>
      </c>
      <c r="T7" s="9">
        <v>8</v>
      </c>
      <c r="U7" s="9">
        <v>0</v>
      </c>
      <c r="V7" s="9">
        <v>28</v>
      </c>
      <c r="W7" s="9">
        <v>1</v>
      </c>
      <c r="X7" s="9">
        <v>1</v>
      </c>
      <c r="Y7" s="9">
        <v>16</v>
      </c>
      <c r="Z7" s="9">
        <v>0</v>
      </c>
      <c r="AA7" s="9">
        <v>0</v>
      </c>
      <c r="AB7" s="9">
        <v>0</v>
      </c>
      <c r="AC7" s="9">
        <v>0</v>
      </c>
      <c r="AD7" s="9">
        <v>104</v>
      </c>
      <c r="AE7" s="9">
        <v>3</v>
      </c>
      <c r="AF7" s="9">
        <v>6</v>
      </c>
      <c r="AG7" s="9">
        <v>3</v>
      </c>
      <c r="AH7" s="9">
        <v>1</v>
      </c>
      <c r="AI7" s="9">
        <v>0</v>
      </c>
      <c r="AJ7" s="9">
        <v>193</v>
      </c>
      <c r="AK7" s="9">
        <v>2</v>
      </c>
      <c r="AL7" s="9">
        <v>1</v>
      </c>
      <c r="AM7" s="9">
        <v>0</v>
      </c>
      <c r="AN7" s="9">
        <v>38</v>
      </c>
      <c r="AO7" s="9">
        <v>9</v>
      </c>
      <c r="AP7" s="9">
        <v>32</v>
      </c>
      <c r="AQ7" s="9">
        <v>600</v>
      </c>
      <c r="AR7" s="9">
        <v>33</v>
      </c>
      <c r="AS7" s="9">
        <v>538</v>
      </c>
      <c r="AT7" s="9">
        <v>291</v>
      </c>
      <c r="AU7" s="9">
        <v>93</v>
      </c>
      <c r="AV7" s="9">
        <v>861</v>
      </c>
      <c r="AW7" s="9">
        <v>53</v>
      </c>
      <c r="AX7" s="9">
        <f t="shared" si="0"/>
        <v>3687</v>
      </c>
      <c r="AY7" s="15"/>
      <c r="AZ7" s="15"/>
    </row>
    <row r="8" spans="1:52" x14ac:dyDescent="0.35">
      <c r="A8" s="5"/>
      <c r="B8" s="9" t="s">
        <v>54</v>
      </c>
      <c r="C8" s="9">
        <v>0</v>
      </c>
      <c r="D8" s="9">
        <v>25</v>
      </c>
      <c r="E8" s="9">
        <v>32</v>
      </c>
      <c r="F8" s="9">
        <v>1</v>
      </c>
      <c r="G8" s="9">
        <v>114</v>
      </c>
      <c r="H8" s="9">
        <v>4</v>
      </c>
      <c r="I8" s="9">
        <v>1</v>
      </c>
      <c r="J8" s="9">
        <v>617</v>
      </c>
      <c r="K8" s="9">
        <v>16</v>
      </c>
      <c r="L8" s="9">
        <v>0</v>
      </c>
      <c r="M8" s="9">
        <v>22</v>
      </c>
      <c r="N8" s="9">
        <v>429</v>
      </c>
      <c r="O8" s="9">
        <v>529</v>
      </c>
      <c r="P8" s="9">
        <v>203</v>
      </c>
      <c r="Q8" s="9">
        <v>4</v>
      </c>
      <c r="R8" s="9">
        <v>0</v>
      </c>
      <c r="S8" s="9">
        <v>0</v>
      </c>
      <c r="T8" s="9">
        <v>29</v>
      </c>
      <c r="U8" s="9">
        <v>1</v>
      </c>
      <c r="V8" s="9">
        <v>47</v>
      </c>
      <c r="W8" s="9">
        <v>0</v>
      </c>
      <c r="X8" s="9">
        <v>0</v>
      </c>
      <c r="Y8" s="9">
        <v>13</v>
      </c>
      <c r="Z8" s="9">
        <v>0</v>
      </c>
      <c r="AA8" s="9">
        <v>0</v>
      </c>
      <c r="AB8" s="9">
        <v>0</v>
      </c>
      <c r="AC8" s="9">
        <v>1</v>
      </c>
      <c r="AD8" s="9">
        <v>219</v>
      </c>
      <c r="AE8" s="9">
        <v>4</v>
      </c>
      <c r="AF8" s="9">
        <v>7</v>
      </c>
      <c r="AG8" s="9">
        <v>4</v>
      </c>
      <c r="AH8" s="9">
        <v>0</v>
      </c>
      <c r="AI8" s="9">
        <v>0</v>
      </c>
      <c r="AJ8" s="9">
        <v>1188</v>
      </c>
      <c r="AK8" s="9">
        <v>1</v>
      </c>
      <c r="AL8" s="9">
        <v>0</v>
      </c>
      <c r="AM8" s="9">
        <v>0</v>
      </c>
      <c r="AN8" s="9">
        <v>41</v>
      </c>
      <c r="AO8" s="9">
        <v>18</v>
      </c>
      <c r="AP8" s="9">
        <v>127</v>
      </c>
      <c r="AQ8" s="9">
        <v>2173</v>
      </c>
      <c r="AR8" s="9">
        <v>63</v>
      </c>
      <c r="AS8" s="9">
        <v>1263</v>
      </c>
      <c r="AT8" s="9">
        <v>851</v>
      </c>
      <c r="AU8" s="9">
        <v>209</v>
      </c>
      <c r="AV8" s="9">
        <v>3407</v>
      </c>
      <c r="AW8" s="9">
        <v>190</v>
      </c>
      <c r="AX8" s="9">
        <f t="shared" si="0"/>
        <v>11853</v>
      </c>
      <c r="AY8" s="15"/>
      <c r="AZ8" s="15"/>
    </row>
    <row r="9" spans="1:52" x14ac:dyDescent="0.35">
      <c r="A9" s="5"/>
      <c r="B9" s="9" t="s">
        <v>55</v>
      </c>
      <c r="C9" s="9">
        <v>0</v>
      </c>
      <c r="D9" s="9">
        <v>22</v>
      </c>
      <c r="E9" s="9">
        <v>10</v>
      </c>
      <c r="F9" s="9">
        <v>0</v>
      </c>
      <c r="G9" s="9">
        <v>33</v>
      </c>
      <c r="H9" s="9">
        <v>0</v>
      </c>
      <c r="I9" s="9">
        <v>0</v>
      </c>
      <c r="J9" s="9">
        <v>112</v>
      </c>
      <c r="K9" s="9">
        <v>15</v>
      </c>
      <c r="L9" s="9">
        <v>0</v>
      </c>
      <c r="M9" s="9">
        <v>4</v>
      </c>
      <c r="N9" s="9">
        <v>17</v>
      </c>
      <c r="O9" s="9">
        <v>50</v>
      </c>
      <c r="P9" s="9">
        <v>21</v>
      </c>
      <c r="Q9" s="9">
        <v>0</v>
      </c>
      <c r="R9" s="9">
        <v>0</v>
      </c>
      <c r="S9" s="9">
        <v>0</v>
      </c>
      <c r="T9" s="9">
        <v>3</v>
      </c>
      <c r="U9" s="9">
        <v>0</v>
      </c>
      <c r="V9" s="9">
        <v>8</v>
      </c>
      <c r="W9" s="9">
        <v>1</v>
      </c>
      <c r="X9" s="9">
        <v>0</v>
      </c>
      <c r="Y9" s="9">
        <v>3</v>
      </c>
      <c r="Z9" s="9">
        <v>0</v>
      </c>
      <c r="AA9" s="9">
        <v>0</v>
      </c>
      <c r="AB9" s="9">
        <v>0</v>
      </c>
      <c r="AC9" s="9">
        <v>0</v>
      </c>
      <c r="AD9" s="9">
        <v>59</v>
      </c>
      <c r="AE9" s="9">
        <v>6</v>
      </c>
      <c r="AF9" s="9">
        <v>0</v>
      </c>
      <c r="AG9" s="9">
        <v>0</v>
      </c>
      <c r="AH9" s="9">
        <v>0</v>
      </c>
      <c r="AI9" s="9">
        <v>0</v>
      </c>
      <c r="AJ9" s="9">
        <v>47</v>
      </c>
      <c r="AK9" s="9">
        <v>0</v>
      </c>
      <c r="AL9" s="9">
        <v>0</v>
      </c>
      <c r="AM9" s="9">
        <v>0</v>
      </c>
      <c r="AN9" s="9">
        <v>6</v>
      </c>
      <c r="AO9" s="9">
        <v>2</v>
      </c>
      <c r="AP9" s="9">
        <v>0</v>
      </c>
      <c r="AQ9" s="9">
        <v>97</v>
      </c>
      <c r="AR9" s="9">
        <v>9</v>
      </c>
      <c r="AS9" s="9">
        <v>104</v>
      </c>
      <c r="AT9" s="9">
        <v>33</v>
      </c>
      <c r="AU9" s="9">
        <v>35</v>
      </c>
      <c r="AV9" s="9">
        <v>329</v>
      </c>
      <c r="AW9" s="9">
        <v>13</v>
      </c>
      <c r="AX9" s="9">
        <f t="shared" si="0"/>
        <v>1039</v>
      </c>
      <c r="AY9" s="15"/>
      <c r="AZ9" s="15"/>
    </row>
    <row r="10" spans="1:52" x14ac:dyDescent="0.35">
      <c r="A10" s="5"/>
      <c r="B10" s="9" t="s">
        <v>56</v>
      </c>
      <c r="C10" s="9">
        <v>0</v>
      </c>
      <c r="D10" s="9">
        <v>65</v>
      </c>
      <c r="E10" s="9">
        <v>80</v>
      </c>
      <c r="F10" s="9">
        <v>0</v>
      </c>
      <c r="G10" s="9">
        <v>162</v>
      </c>
      <c r="H10" s="9">
        <v>6</v>
      </c>
      <c r="I10" s="9">
        <v>3</v>
      </c>
      <c r="J10" s="9">
        <v>856</v>
      </c>
      <c r="K10" s="9">
        <v>32</v>
      </c>
      <c r="L10" s="9">
        <v>1</v>
      </c>
      <c r="M10" s="9">
        <v>42</v>
      </c>
      <c r="N10" s="9">
        <v>129</v>
      </c>
      <c r="O10" s="9">
        <v>626</v>
      </c>
      <c r="P10" s="9">
        <v>294</v>
      </c>
      <c r="Q10" s="9">
        <v>2</v>
      </c>
      <c r="R10" s="9">
        <v>0</v>
      </c>
      <c r="S10" s="9">
        <v>3</v>
      </c>
      <c r="T10" s="9">
        <v>76</v>
      </c>
      <c r="U10" s="9">
        <v>3</v>
      </c>
      <c r="V10" s="9">
        <v>72</v>
      </c>
      <c r="W10" s="9">
        <v>0</v>
      </c>
      <c r="X10" s="9">
        <v>0</v>
      </c>
      <c r="Y10" s="9">
        <v>12</v>
      </c>
      <c r="Z10" s="9">
        <v>0</v>
      </c>
      <c r="AA10" s="9">
        <v>0</v>
      </c>
      <c r="AB10" s="9">
        <v>0</v>
      </c>
      <c r="AC10" s="9">
        <v>3</v>
      </c>
      <c r="AD10" s="9">
        <v>451</v>
      </c>
      <c r="AE10" s="9">
        <v>22</v>
      </c>
      <c r="AF10" s="9">
        <v>10</v>
      </c>
      <c r="AG10" s="9">
        <v>8</v>
      </c>
      <c r="AH10" s="9">
        <v>1</v>
      </c>
      <c r="AI10" s="9">
        <v>0</v>
      </c>
      <c r="AJ10" s="9">
        <v>155</v>
      </c>
      <c r="AK10" s="9">
        <v>1</v>
      </c>
      <c r="AL10" s="9">
        <v>0</v>
      </c>
      <c r="AM10" s="9">
        <v>0</v>
      </c>
      <c r="AN10" s="9">
        <v>84</v>
      </c>
      <c r="AO10" s="9">
        <v>35</v>
      </c>
      <c r="AP10" s="9">
        <v>93</v>
      </c>
      <c r="AQ10" s="9">
        <v>1104</v>
      </c>
      <c r="AR10" s="9">
        <v>103</v>
      </c>
      <c r="AS10" s="9">
        <v>1235</v>
      </c>
      <c r="AT10" s="9">
        <v>631</v>
      </c>
      <c r="AU10" s="9">
        <v>158</v>
      </c>
      <c r="AV10" s="9">
        <v>4500</v>
      </c>
      <c r="AW10" s="9">
        <v>290</v>
      </c>
      <c r="AX10" s="9">
        <f t="shared" si="0"/>
        <v>11348</v>
      </c>
      <c r="AY10" s="15"/>
      <c r="AZ10" s="15"/>
    </row>
    <row r="11" spans="1:52" x14ac:dyDescent="0.35">
      <c r="A11" s="5"/>
      <c r="B11" s="9" t="s">
        <v>57</v>
      </c>
      <c r="C11" s="9">
        <v>0</v>
      </c>
      <c r="D11" s="9">
        <v>8</v>
      </c>
      <c r="E11" s="9">
        <v>16</v>
      </c>
      <c r="F11" s="9">
        <v>2</v>
      </c>
      <c r="G11" s="9">
        <v>64</v>
      </c>
      <c r="H11" s="9">
        <v>6</v>
      </c>
      <c r="I11" s="9">
        <v>0</v>
      </c>
      <c r="J11" s="9">
        <v>167</v>
      </c>
      <c r="K11" s="9">
        <v>8</v>
      </c>
      <c r="L11" s="9">
        <v>4</v>
      </c>
      <c r="M11" s="9">
        <v>15</v>
      </c>
      <c r="N11" s="9">
        <v>25</v>
      </c>
      <c r="O11" s="9">
        <v>105</v>
      </c>
      <c r="P11" s="9">
        <v>94</v>
      </c>
      <c r="Q11" s="9">
        <v>0</v>
      </c>
      <c r="R11" s="9">
        <v>0</v>
      </c>
      <c r="S11" s="9">
        <v>1</v>
      </c>
      <c r="T11" s="9">
        <v>24</v>
      </c>
      <c r="U11" s="9">
        <v>1</v>
      </c>
      <c r="V11" s="9">
        <v>33</v>
      </c>
      <c r="W11" s="9">
        <v>1</v>
      </c>
      <c r="X11" s="9">
        <v>1</v>
      </c>
      <c r="Y11" s="9">
        <v>3</v>
      </c>
      <c r="Z11" s="9">
        <v>0</v>
      </c>
      <c r="AA11" s="9">
        <v>1</v>
      </c>
      <c r="AB11" s="9">
        <v>0</v>
      </c>
      <c r="AC11" s="9">
        <v>4</v>
      </c>
      <c r="AD11" s="9">
        <v>40</v>
      </c>
      <c r="AE11" s="9">
        <v>4</v>
      </c>
      <c r="AF11" s="9">
        <v>5</v>
      </c>
      <c r="AG11" s="9">
        <v>1</v>
      </c>
      <c r="AH11" s="9">
        <v>0</v>
      </c>
      <c r="AI11" s="9">
        <v>0</v>
      </c>
      <c r="AJ11" s="9">
        <v>21</v>
      </c>
      <c r="AK11" s="9">
        <v>0</v>
      </c>
      <c r="AL11" s="9">
        <v>1</v>
      </c>
      <c r="AM11" s="9">
        <v>0</v>
      </c>
      <c r="AN11" s="9">
        <v>11</v>
      </c>
      <c r="AO11" s="9">
        <v>26</v>
      </c>
      <c r="AP11" s="9">
        <v>28</v>
      </c>
      <c r="AQ11" s="9">
        <v>87</v>
      </c>
      <c r="AR11" s="9">
        <v>28</v>
      </c>
      <c r="AS11" s="9">
        <v>272</v>
      </c>
      <c r="AT11" s="9">
        <v>90</v>
      </c>
      <c r="AU11" s="9">
        <v>16</v>
      </c>
      <c r="AV11" s="9">
        <v>998</v>
      </c>
      <c r="AW11" s="9">
        <v>114</v>
      </c>
      <c r="AX11" s="9">
        <f t="shared" si="0"/>
        <v>2325</v>
      </c>
      <c r="AY11" s="15"/>
      <c r="AZ11" s="15"/>
    </row>
    <row r="12" spans="1:52" x14ac:dyDescent="0.35">
      <c r="A12" s="4"/>
      <c r="B12" s="10" t="s">
        <v>58</v>
      </c>
      <c r="C12" s="10">
        <v>0</v>
      </c>
      <c r="D12" s="10">
        <v>59</v>
      </c>
      <c r="E12" s="10">
        <v>74</v>
      </c>
      <c r="F12" s="10">
        <v>1</v>
      </c>
      <c r="G12" s="10">
        <v>80</v>
      </c>
      <c r="H12" s="10">
        <v>0</v>
      </c>
      <c r="I12" s="10">
        <v>0</v>
      </c>
      <c r="J12" s="10">
        <v>311</v>
      </c>
      <c r="K12" s="10">
        <v>1</v>
      </c>
      <c r="L12" s="10">
        <v>0</v>
      </c>
      <c r="M12" s="10">
        <v>10</v>
      </c>
      <c r="N12" s="10">
        <v>10</v>
      </c>
      <c r="O12" s="10">
        <v>179</v>
      </c>
      <c r="P12" s="10">
        <v>42</v>
      </c>
      <c r="Q12" s="10">
        <v>0</v>
      </c>
      <c r="R12" s="10">
        <v>0</v>
      </c>
      <c r="S12" s="10">
        <v>0</v>
      </c>
      <c r="T12" s="10">
        <v>9</v>
      </c>
      <c r="U12" s="10">
        <v>0</v>
      </c>
      <c r="V12" s="10">
        <v>21</v>
      </c>
      <c r="W12" s="10">
        <v>0</v>
      </c>
      <c r="X12" s="10">
        <v>0</v>
      </c>
      <c r="Y12" s="10">
        <v>3</v>
      </c>
      <c r="Z12" s="10">
        <v>0</v>
      </c>
      <c r="AA12" s="10">
        <v>0</v>
      </c>
      <c r="AB12" s="10">
        <v>0</v>
      </c>
      <c r="AC12" s="10">
        <v>0</v>
      </c>
      <c r="AD12" s="10">
        <v>159</v>
      </c>
      <c r="AE12" s="10">
        <v>4</v>
      </c>
      <c r="AF12" s="10">
        <v>2</v>
      </c>
      <c r="AG12" s="10">
        <v>1</v>
      </c>
      <c r="AH12" s="10">
        <v>0</v>
      </c>
      <c r="AI12" s="10">
        <v>0</v>
      </c>
      <c r="AJ12" s="10">
        <v>17</v>
      </c>
      <c r="AK12" s="10">
        <v>0</v>
      </c>
      <c r="AL12" s="10">
        <v>0</v>
      </c>
      <c r="AM12" s="10">
        <v>0</v>
      </c>
      <c r="AN12" s="10">
        <v>9</v>
      </c>
      <c r="AO12" s="10">
        <v>3</v>
      </c>
      <c r="AP12" s="10">
        <v>10</v>
      </c>
      <c r="AQ12" s="10">
        <v>361</v>
      </c>
      <c r="AR12" s="10">
        <v>8</v>
      </c>
      <c r="AS12" s="10">
        <v>565</v>
      </c>
      <c r="AT12" s="10">
        <v>349</v>
      </c>
      <c r="AU12" s="10">
        <v>73</v>
      </c>
      <c r="AV12" s="10">
        <v>607</v>
      </c>
      <c r="AW12" s="10">
        <v>15</v>
      </c>
      <c r="AX12" s="10">
        <f t="shared" si="0"/>
        <v>2983</v>
      </c>
      <c r="AY12" s="15"/>
      <c r="AZ12" s="15"/>
    </row>
    <row r="13" spans="1:52" x14ac:dyDescent="0.35">
      <c r="A13" s="3" t="s">
        <v>59</v>
      </c>
      <c r="B13" s="11" t="s">
        <v>60</v>
      </c>
      <c r="C13" s="11">
        <v>0</v>
      </c>
      <c r="D13" s="11">
        <v>36</v>
      </c>
      <c r="E13" s="11">
        <v>92</v>
      </c>
      <c r="F13" s="11">
        <v>0</v>
      </c>
      <c r="G13" s="11">
        <v>71</v>
      </c>
      <c r="H13" s="11">
        <v>0</v>
      </c>
      <c r="I13" s="11">
        <v>0</v>
      </c>
      <c r="J13" s="11">
        <v>318</v>
      </c>
      <c r="K13" s="11">
        <v>10</v>
      </c>
      <c r="L13" s="11">
        <v>0</v>
      </c>
      <c r="M13" s="11">
        <v>14</v>
      </c>
      <c r="N13" s="11">
        <v>32</v>
      </c>
      <c r="O13" s="11">
        <v>233</v>
      </c>
      <c r="P13" s="11">
        <v>78</v>
      </c>
      <c r="Q13" s="11">
        <v>0</v>
      </c>
      <c r="R13" s="11">
        <v>0</v>
      </c>
      <c r="S13" s="11">
        <v>1</v>
      </c>
      <c r="T13" s="11">
        <v>10</v>
      </c>
      <c r="U13" s="11">
        <v>0</v>
      </c>
      <c r="V13" s="11">
        <v>55</v>
      </c>
      <c r="W13" s="11">
        <v>1</v>
      </c>
      <c r="X13" s="11">
        <v>1</v>
      </c>
      <c r="Y13" s="11">
        <v>14</v>
      </c>
      <c r="Z13" s="11">
        <v>0</v>
      </c>
      <c r="AA13" s="11">
        <v>0</v>
      </c>
      <c r="AB13" s="11">
        <v>0</v>
      </c>
      <c r="AC13" s="11">
        <v>0</v>
      </c>
      <c r="AD13" s="11">
        <v>412</v>
      </c>
      <c r="AE13" s="11">
        <v>7</v>
      </c>
      <c r="AF13" s="11">
        <v>3</v>
      </c>
      <c r="AG13" s="11">
        <v>2</v>
      </c>
      <c r="AH13" s="11">
        <v>0</v>
      </c>
      <c r="AI13" s="11">
        <v>0</v>
      </c>
      <c r="AJ13" s="11">
        <v>24</v>
      </c>
      <c r="AK13" s="11">
        <v>1</v>
      </c>
      <c r="AL13" s="11">
        <v>0</v>
      </c>
      <c r="AM13" s="11">
        <v>0</v>
      </c>
      <c r="AN13" s="11">
        <v>10</v>
      </c>
      <c r="AO13" s="11">
        <v>13</v>
      </c>
      <c r="AP13" s="11">
        <v>30</v>
      </c>
      <c r="AQ13" s="11">
        <v>295</v>
      </c>
      <c r="AR13" s="11">
        <v>30</v>
      </c>
      <c r="AS13" s="11">
        <v>953</v>
      </c>
      <c r="AT13" s="11">
        <v>273</v>
      </c>
      <c r="AU13" s="11">
        <v>65</v>
      </c>
      <c r="AV13" s="11">
        <v>881</v>
      </c>
      <c r="AW13" s="11">
        <v>48</v>
      </c>
      <c r="AX13" s="11">
        <f t="shared" si="0"/>
        <v>4013</v>
      </c>
      <c r="AY13" s="15"/>
      <c r="AZ13" s="15"/>
    </row>
    <row r="14" spans="1:52" x14ac:dyDescent="0.35">
      <c r="A14" s="5"/>
      <c r="B14" s="9" t="s">
        <v>61</v>
      </c>
      <c r="C14" s="9">
        <v>0</v>
      </c>
      <c r="D14" s="9">
        <v>105</v>
      </c>
      <c r="E14" s="9">
        <v>93</v>
      </c>
      <c r="F14" s="9">
        <v>1</v>
      </c>
      <c r="G14" s="9">
        <v>689</v>
      </c>
      <c r="H14" s="9">
        <v>1</v>
      </c>
      <c r="I14" s="9">
        <v>17</v>
      </c>
      <c r="J14" s="9">
        <v>1445</v>
      </c>
      <c r="K14" s="9">
        <v>88</v>
      </c>
      <c r="L14" s="9">
        <v>2</v>
      </c>
      <c r="M14" s="9">
        <v>57</v>
      </c>
      <c r="N14" s="9">
        <v>64</v>
      </c>
      <c r="O14" s="9">
        <v>548</v>
      </c>
      <c r="P14" s="9">
        <v>322</v>
      </c>
      <c r="Q14" s="9">
        <v>0</v>
      </c>
      <c r="R14" s="9">
        <v>0</v>
      </c>
      <c r="S14" s="9">
        <v>3</v>
      </c>
      <c r="T14" s="9">
        <v>33</v>
      </c>
      <c r="U14" s="9">
        <v>2</v>
      </c>
      <c r="V14" s="9">
        <v>178</v>
      </c>
      <c r="W14" s="9">
        <v>15</v>
      </c>
      <c r="X14" s="9">
        <v>1</v>
      </c>
      <c r="Y14" s="9">
        <v>5</v>
      </c>
      <c r="Z14" s="9">
        <v>1</v>
      </c>
      <c r="AA14" s="9">
        <v>0</v>
      </c>
      <c r="AB14" s="9">
        <v>0</v>
      </c>
      <c r="AC14" s="9">
        <v>6</v>
      </c>
      <c r="AD14" s="9">
        <v>419</v>
      </c>
      <c r="AE14" s="9">
        <v>44</v>
      </c>
      <c r="AF14" s="9">
        <v>16</v>
      </c>
      <c r="AG14" s="9">
        <v>12</v>
      </c>
      <c r="AH14" s="9">
        <v>0</v>
      </c>
      <c r="AI14" s="9">
        <v>1</v>
      </c>
      <c r="AJ14" s="9">
        <v>126</v>
      </c>
      <c r="AK14" s="9">
        <v>4</v>
      </c>
      <c r="AL14" s="9">
        <v>2</v>
      </c>
      <c r="AM14" s="9">
        <v>0</v>
      </c>
      <c r="AN14" s="9">
        <v>33</v>
      </c>
      <c r="AO14" s="9">
        <v>36</v>
      </c>
      <c r="AP14" s="9">
        <v>72</v>
      </c>
      <c r="AQ14" s="9">
        <v>233</v>
      </c>
      <c r="AR14" s="9">
        <v>75</v>
      </c>
      <c r="AS14" s="9">
        <v>1014</v>
      </c>
      <c r="AT14" s="9">
        <v>142</v>
      </c>
      <c r="AU14" s="9">
        <v>48</v>
      </c>
      <c r="AV14" s="9">
        <v>1898</v>
      </c>
      <c r="AW14" s="9">
        <v>148</v>
      </c>
      <c r="AX14" s="9">
        <f t="shared" si="0"/>
        <v>7999</v>
      </c>
      <c r="AY14" s="15"/>
      <c r="AZ14" s="15"/>
    </row>
    <row r="15" spans="1:52" x14ac:dyDescent="0.35">
      <c r="A15" s="5"/>
      <c r="B15" s="9" t="s">
        <v>62</v>
      </c>
      <c r="C15" s="9">
        <v>0</v>
      </c>
      <c r="D15" s="9">
        <v>15</v>
      </c>
      <c r="E15" s="9">
        <v>32</v>
      </c>
      <c r="F15" s="9">
        <v>1</v>
      </c>
      <c r="G15" s="9">
        <v>96</v>
      </c>
      <c r="H15" s="9">
        <v>0</v>
      </c>
      <c r="I15" s="9">
        <v>5</v>
      </c>
      <c r="J15" s="9">
        <v>247</v>
      </c>
      <c r="K15" s="9">
        <v>21</v>
      </c>
      <c r="L15" s="9">
        <v>1</v>
      </c>
      <c r="M15" s="9">
        <v>31</v>
      </c>
      <c r="N15" s="9">
        <v>14</v>
      </c>
      <c r="O15" s="9">
        <v>124</v>
      </c>
      <c r="P15" s="9">
        <v>77</v>
      </c>
      <c r="Q15" s="9">
        <v>0</v>
      </c>
      <c r="R15" s="9">
        <v>0</v>
      </c>
      <c r="S15" s="9">
        <v>2</v>
      </c>
      <c r="T15" s="9">
        <v>9</v>
      </c>
      <c r="U15" s="9">
        <v>0</v>
      </c>
      <c r="V15" s="9">
        <v>21</v>
      </c>
      <c r="W15" s="9">
        <v>0</v>
      </c>
      <c r="X15" s="9">
        <v>0</v>
      </c>
      <c r="Y15" s="9">
        <v>1</v>
      </c>
      <c r="Z15" s="9">
        <v>0</v>
      </c>
      <c r="AA15" s="9">
        <v>0</v>
      </c>
      <c r="AB15" s="9">
        <v>0</v>
      </c>
      <c r="AC15" s="9">
        <v>0</v>
      </c>
      <c r="AD15" s="9">
        <v>45</v>
      </c>
      <c r="AE15" s="9">
        <v>11</v>
      </c>
      <c r="AF15" s="9">
        <v>5</v>
      </c>
      <c r="AG15" s="9">
        <v>2</v>
      </c>
      <c r="AH15" s="9">
        <v>0</v>
      </c>
      <c r="AI15" s="9">
        <v>0</v>
      </c>
      <c r="AJ15" s="9">
        <v>15</v>
      </c>
      <c r="AK15" s="9">
        <v>1</v>
      </c>
      <c r="AL15" s="9">
        <v>0</v>
      </c>
      <c r="AM15" s="9">
        <v>0</v>
      </c>
      <c r="AN15" s="9">
        <v>0</v>
      </c>
      <c r="AO15" s="9">
        <v>7</v>
      </c>
      <c r="AP15" s="9">
        <v>13</v>
      </c>
      <c r="AQ15" s="9">
        <v>23</v>
      </c>
      <c r="AR15" s="9">
        <v>17</v>
      </c>
      <c r="AS15" s="9">
        <v>135</v>
      </c>
      <c r="AT15" s="9">
        <v>19</v>
      </c>
      <c r="AU15" s="9">
        <v>7</v>
      </c>
      <c r="AV15" s="9">
        <v>402</v>
      </c>
      <c r="AW15" s="9">
        <v>23</v>
      </c>
      <c r="AX15" s="9">
        <f t="shared" si="0"/>
        <v>1422</v>
      </c>
      <c r="AY15" s="15"/>
      <c r="AZ15" s="15"/>
    </row>
    <row r="16" spans="1:52" x14ac:dyDescent="0.35">
      <c r="A16" s="5"/>
      <c r="B16" s="9" t="s">
        <v>63</v>
      </c>
      <c r="C16" s="9">
        <v>0</v>
      </c>
      <c r="D16" s="9">
        <v>42</v>
      </c>
      <c r="E16" s="9">
        <v>14</v>
      </c>
      <c r="F16" s="9">
        <v>0</v>
      </c>
      <c r="G16" s="9">
        <v>157</v>
      </c>
      <c r="H16" s="9">
        <v>2</v>
      </c>
      <c r="I16" s="9">
        <v>2</v>
      </c>
      <c r="J16" s="9">
        <v>566</v>
      </c>
      <c r="K16" s="9">
        <v>11</v>
      </c>
      <c r="L16" s="9">
        <v>3</v>
      </c>
      <c r="M16" s="9">
        <v>28</v>
      </c>
      <c r="N16" s="9">
        <v>20</v>
      </c>
      <c r="O16" s="9">
        <v>151</v>
      </c>
      <c r="P16" s="9">
        <v>88</v>
      </c>
      <c r="Q16" s="9">
        <v>1</v>
      </c>
      <c r="R16" s="9">
        <v>0</v>
      </c>
      <c r="S16" s="9">
        <v>0</v>
      </c>
      <c r="T16" s="9">
        <v>12</v>
      </c>
      <c r="U16" s="9">
        <v>2</v>
      </c>
      <c r="V16" s="9">
        <v>75</v>
      </c>
      <c r="W16" s="9">
        <v>5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4</v>
      </c>
      <c r="AD16" s="9">
        <v>75</v>
      </c>
      <c r="AE16" s="9">
        <v>7</v>
      </c>
      <c r="AF16" s="9">
        <v>5</v>
      </c>
      <c r="AG16" s="9">
        <v>4</v>
      </c>
      <c r="AH16" s="9">
        <v>2</v>
      </c>
      <c r="AI16" s="9">
        <v>0</v>
      </c>
      <c r="AJ16" s="9">
        <v>68</v>
      </c>
      <c r="AK16" s="9">
        <v>2</v>
      </c>
      <c r="AL16" s="9">
        <v>0</v>
      </c>
      <c r="AM16" s="9">
        <v>0</v>
      </c>
      <c r="AN16" s="9">
        <v>12</v>
      </c>
      <c r="AO16" s="9">
        <v>14</v>
      </c>
      <c r="AP16" s="9">
        <v>34</v>
      </c>
      <c r="AQ16" s="9">
        <v>114</v>
      </c>
      <c r="AR16" s="9">
        <v>30</v>
      </c>
      <c r="AS16" s="9">
        <v>391</v>
      </c>
      <c r="AT16" s="9">
        <v>69</v>
      </c>
      <c r="AU16" s="9">
        <v>26</v>
      </c>
      <c r="AV16" s="9">
        <v>722</v>
      </c>
      <c r="AW16" s="9">
        <v>68</v>
      </c>
      <c r="AX16" s="9">
        <f t="shared" si="0"/>
        <v>2826</v>
      </c>
      <c r="AY16" s="15"/>
      <c r="AZ16" s="15"/>
    </row>
    <row r="17" spans="1:52" x14ac:dyDescent="0.35">
      <c r="A17" s="4"/>
      <c r="B17" s="10" t="s">
        <v>64</v>
      </c>
      <c r="C17" s="10">
        <v>0</v>
      </c>
      <c r="D17" s="10">
        <v>91</v>
      </c>
      <c r="E17" s="10">
        <v>147</v>
      </c>
      <c r="F17" s="10">
        <v>3</v>
      </c>
      <c r="G17" s="10">
        <v>605</v>
      </c>
      <c r="H17" s="10">
        <v>1</v>
      </c>
      <c r="I17" s="10">
        <v>15</v>
      </c>
      <c r="J17" s="10">
        <v>1333</v>
      </c>
      <c r="K17" s="10">
        <v>231</v>
      </c>
      <c r="L17" s="10">
        <v>3</v>
      </c>
      <c r="M17" s="10">
        <v>116</v>
      </c>
      <c r="N17" s="10">
        <v>80</v>
      </c>
      <c r="O17" s="10">
        <v>607</v>
      </c>
      <c r="P17" s="10">
        <v>374</v>
      </c>
      <c r="Q17" s="10">
        <v>11</v>
      </c>
      <c r="R17" s="10">
        <v>0</v>
      </c>
      <c r="S17" s="10">
        <v>9</v>
      </c>
      <c r="T17" s="10">
        <v>97</v>
      </c>
      <c r="U17" s="10">
        <v>25</v>
      </c>
      <c r="V17" s="10">
        <v>277</v>
      </c>
      <c r="W17" s="10">
        <v>18</v>
      </c>
      <c r="X17" s="10">
        <v>2</v>
      </c>
      <c r="Y17" s="10">
        <v>42</v>
      </c>
      <c r="Z17" s="10">
        <v>0</v>
      </c>
      <c r="AA17" s="10">
        <v>1</v>
      </c>
      <c r="AB17" s="10">
        <v>0</v>
      </c>
      <c r="AC17" s="10">
        <v>17</v>
      </c>
      <c r="AD17" s="10">
        <v>824</v>
      </c>
      <c r="AE17" s="10">
        <v>25</v>
      </c>
      <c r="AF17" s="10">
        <v>39</v>
      </c>
      <c r="AG17" s="10">
        <v>10</v>
      </c>
      <c r="AH17" s="10">
        <v>3</v>
      </c>
      <c r="AI17" s="10">
        <v>0</v>
      </c>
      <c r="AJ17" s="10">
        <v>193</v>
      </c>
      <c r="AK17" s="10">
        <v>4</v>
      </c>
      <c r="AL17" s="10">
        <v>1</v>
      </c>
      <c r="AM17" s="10">
        <v>0</v>
      </c>
      <c r="AN17" s="10">
        <v>39</v>
      </c>
      <c r="AO17" s="10">
        <v>141</v>
      </c>
      <c r="AP17" s="10">
        <v>147</v>
      </c>
      <c r="AQ17" s="10">
        <v>231</v>
      </c>
      <c r="AR17" s="10">
        <v>389</v>
      </c>
      <c r="AS17" s="10">
        <v>1258</v>
      </c>
      <c r="AT17" s="10">
        <v>295</v>
      </c>
      <c r="AU17" s="10">
        <v>60</v>
      </c>
      <c r="AV17" s="10">
        <v>4825</v>
      </c>
      <c r="AW17" s="10">
        <v>545</v>
      </c>
      <c r="AX17" s="10">
        <f t="shared" si="0"/>
        <v>13134</v>
      </c>
      <c r="AY17" s="15"/>
      <c r="AZ17" s="15"/>
    </row>
    <row r="18" spans="1:52" x14ac:dyDescent="0.35">
      <c r="A18" s="3" t="s">
        <v>65</v>
      </c>
      <c r="B18" s="11" t="s">
        <v>66</v>
      </c>
      <c r="C18" s="11">
        <v>0</v>
      </c>
      <c r="D18" s="11">
        <v>23</v>
      </c>
      <c r="E18" s="11">
        <v>125</v>
      </c>
      <c r="F18" s="11">
        <v>0</v>
      </c>
      <c r="G18" s="11">
        <v>473</v>
      </c>
      <c r="H18" s="11">
        <v>0</v>
      </c>
      <c r="I18" s="11">
        <v>35</v>
      </c>
      <c r="J18" s="11">
        <v>1296</v>
      </c>
      <c r="K18" s="11">
        <v>59</v>
      </c>
      <c r="L18" s="11">
        <v>0</v>
      </c>
      <c r="M18" s="11">
        <v>138</v>
      </c>
      <c r="N18" s="11">
        <v>15</v>
      </c>
      <c r="O18" s="11">
        <v>444</v>
      </c>
      <c r="P18" s="11">
        <v>310</v>
      </c>
      <c r="Q18" s="11">
        <v>3</v>
      </c>
      <c r="R18" s="11">
        <v>2</v>
      </c>
      <c r="S18" s="11">
        <v>9</v>
      </c>
      <c r="T18" s="11">
        <v>34</v>
      </c>
      <c r="U18" s="11">
        <v>0</v>
      </c>
      <c r="V18" s="11">
        <v>119</v>
      </c>
      <c r="W18" s="11">
        <v>1</v>
      </c>
      <c r="X18" s="11">
        <v>1</v>
      </c>
      <c r="Y18" s="11">
        <v>2</v>
      </c>
      <c r="Z18" s="11">
        <v>0</v>
      </c>
      <c r="AA18" s="11">
        <v>0</v>
      </c>
      <c r="AB18" s="11">
        <v>0</v>
      </c>
      <c r="AC18" s="11">
        <v>2</v>
      </c>
      <c r="AD18" s="11">
        <v>335</v>
      </c>
      <c r="AE18" s="11">
        <v>8</v>
      </c>
      <c r="AF18" s="11">
        <v>23</v>
      </c>
      <c r="AG18" s="11">
        <v>8</v>
      </c>
      <c r="AH18" s="11">
        <v>0</v>
      </c>
      <c r="AI18" s="11">
        <v>0</v>
      </c>
      <c r="AJ18" s="11">
        <v>51</v>
      </c>
      <c r="AK18" s="11">
        <v>8</v>
      </c>
      <c r="AL18" s="11">
        <v>2</v>
      </c>
      <c r="AM18" s="11">
        <v>0</v>
      </c>
      <c r="AN18" s="11">
        <v>4</v>
      </c>
      <c r="AO18" s="11">
        <v>24</v>
      </c>
      <c r="AP18" s="11">
        <v>34</v>
      </c>
      <c r="AQ18" s="11">
        <v>218</v>
      </c>
      <c r="AR18" s="11">
        <v>22</v>
      </c>
      <c r="AS18" s="11">
        <v>555</v>
      </c>
      <c r="AT18" s="11">
        <v>192</v>
      </c>
      <c r="AU18" s="11">
        <v>21</v>
      </c>
      <c r="AV18" s="11">
        <v>1677</v>
      </c>
      <c r="AW18" s="11">
        <v>191</v>
      </c>
      <c r="AX18" s="11">
        <f t="shared" si="0"/>
        <v>6464</v>
      </c>
      <c r="AY18" s="15"/>
      <c r="AZ18" s="15"/>
    </row>
    <row r="19" spans="1:52" x14ac:dyDescent="0.35">
      <c r="A19" s="5"/>
      <c r="B19" s="9" t="s">
        <v>67</v>
      </c>
      <c r="C19" s="9">
        <v>0</v>
      </c>
      <c r="D19" s="9">
        <v>70</v>
      </c>
      <c r="E19" s="9">
        <v>144</v>
      </c>
      <c r="F19" s="9">
        <v>1</v>
      </c>
      <c r="G19" s="9">
        <v>427</v>
      </c>
      <c r="H19" s="9">
        <v>4</v>
      </c>
      <c r="I19" s="9">
        <v>9</v>
      </c>
      <c r="J19" s="9">
        <v>674</v>
      </c>
      <c r="K19" s="9">
        <v>283</v>
      </c>
      <c r="L19" s="9">
        <v>2</v>
      </c>
      <c r="M19" s="9">
        <v>106</v>
      </c>
      <c r="N19" s="9">
        <v>29</v>
      </c>
      <c r="O19" s="9">
        <v>514</v>
      </c>
      <c r="P19" s="9">
        <v>269</v>
      </c>
      <c r="Q19" s="9">
        <v>2</v>
      </c>
      <c r="R19" s="9">
        <v>0</v>
      </c>
      <c r="S19" s="9">
        <v>4</v>
      </c>
      <c r="T19" s="9">
        <v>41</v>
      </c>
      <c r="U19" s="9">
        <v>0</v>
      </c>
      <c r="V19" s="9">
        <v>75</v>
      </c>
      <c r="W19" s="9">
        <v>0</v>
      </c>
      <c r="X19" s="9">
        <v>6</v>
      </c>
      <c r="Y19" s="9">
        <v>9</v>
      </c>
      <c r="Z19" s="9">
        <v>0</v>
      </c>
      <c r="AA19" s="9">
        <v>3</v>
      </c>
      <c r="AB19" s="9">
        <v>0</v>
      </c>
      <c r="AC19" s="9">
        <v>1</v>
      </c>
      <c r="AD19" s="9">
        <v>311</v>
      </c>
      <c r="AE19" s="9">
        <v>24</v>
      </c>
      <c r="AF19" s="9">
        <v>23</v>
      </c>
      <c r="AG19" s="9">
        <v>6</v>
      </c>
      <c r="AH19" s="9">
        <v>2</v>
      </c>
      <c r="AI19" s="9">
        <v>0</v>
      </c>
      <c r="AJ19" s="9">
        <v>69</v>
      </c>
      <c r="AK19" s="9">
        <v>6</v>
      </c>
      <c r="AL19" s="9">
        <v>1</v>
      </c>
      <c r="AM19" s="9">
        <v>0</v>
      </c>
      <c r="AN19" s="9">
        <v>4</v>
      </c>
      <c r="AO19" s="9">
        <v>43</v>
      </c>
      <c r="AP19" s="9">
        <v>74</v>
      </c>
      <c r="AQ19" s="9">
        <v>114</v>
      </c>
      <c r="AR19" s="9">
        <v>55</v>
      </c>
      <c r="AS19" s="9">
        <v>360</v>
      </c>
      <c r="AT19" s="9">
        <v>109</v>
      </c>
      <c r="AU19" s="9">
        <v>31</v>
      </c>
      <c r="AV19" s="9">
        <v>1974</v>
      </c>
      <c r="AW19" s="9">
        <v>134</v>
      </c>
      <c r="AX19" s="9">
        <f t="shared" si="0"/>
        <v>6013</v>
      </c>
      <c r="AY19" s="15"/>
      <c r="AZ19" s="15"/>
    </row>
    <row r="20" spans="1:52" x14ac:dyDescent="0.35">
      <c r="A20" s="5"/>
      <c r="B20" s="9" t="s">
        <v>68</v>
      </c>
      <c r="C20" s="9">
        <v>0</v>
      </c>
      <c r="D20" s="9">
        <v>41</v>
      </c>
      <c r="E20" s="9">
        <v>125</v>
      </c>
      <c r="F20" s="9">
        <v>1</v>
      </c>
      <c r="G20" s="9">
        <v>348</v>
      </c>
      <c r="H20" s="9">
        <v>7</v>
      </c>
      <c r="I20" s="9">
        <v>12</v>
      </c>
      <c r="J20" s="9">
        <v>610</v>
      </c>
      <c r="K20" s="9">
        <v>123</v>
      </c>
      <c r="L20" s="9">
        <v>1</v>
      </c>
      <c r="M20" s="9">
        <v>127</v>
      </c>
      <c r="N20" s="9">
        <v>24</v>
      </c>
      <c r="O20" s="9">
        <v>445</v>
      </c>
      <c r="P20" s="9">
        <v>231</v>
      </c>
      <c r="Q20" s="9">
        <v>15</v>
      </c>
      <c r="R20" s="9">
        <v>1</v>
      </c>
      <c r="S20" s="9">
        <v>6</v>
      </c>
      <c r="T20" s="9">
        <v>53</v>
      </c>
      <c r="U20" s="9">
        <v>2</v>
      </c>
      <c r="V20" s="9">
        <v>147</v>
      </c>
      <c r="W20" s="9">
        <v>7</v>
      </c>
      <c r="X20" s="9">
        <v>2</v>
      </c>
      <c r="Y20" s="9">
        <v>19</v>
      </c>
      <c r="Z20" s="9">
        <v>0</v>
      </c>
      <c r="AA20" s="9">
        <v>14</v>
      </c>
      <c r="AB20" s="9">
        <v>0</v>
      </c>
      <c r="AC20" s="9">
        <v>3</v>
      </c>
      <c r="AD20" s="9">
        <v>189</v>
      </c>
      <c r="AE20" s="9">
        <v>40</v>
      </c>
      <c r="AF20" s="9">
        <v>20</v>
      </c>
      <c r="AG20" s="9">
        <v>7</v>
      </c>
      <c r="AH20" s="9">
        <v>0</v>
      </c>
      <c r="AI20" s="9">
        <v>0</v>
      </c>
      <c r="AJ20" s="9">
        <v>96</v>
      </c>
      <c r="AK20" s="9">
        <v>12</v>
      </c>
      <c r="AL20" s="9">
        <v>0</v>
      </c>
      <c r="AM20" s="9">
        <v>0</v>
      </c>
      <c r="AN20" s="9">
        <v>46</v>
      </c>
      <c r="AO20" s="9">
        <v>86</v>
      </c>
      <c r="AP20" s="9">
        <v>105</v>
      </c>
      <c r="AQ20" s="9">
        <v>212</v>
      </c>
      <c r="AR20" s="9">
        <v>126</v>
      </c>
      <c r="AS20" s="9">
        <v>454</v>
      </c>
      <c r="AT20" s="9">
        <v>170</v>
      </c>
      <c r="AU20" s="9">
        <v>63</v>
      </c>
      <c r="AV20" s="9">
        <v>2316</v>
      </c>
      <c r="AW20" s="9">
        <v>228</v>
      </c>
      <c r="AX20" s="9">
        <f t="shared" si="0"/>
        <v>6534</v>
      </c>
      <c r="AY20" s="15"/>
      <c r="AZ20" s="15"/>
    </row>
    <row r="21" spans="1:52" x14ac:dyDescent="0.35">
      <c r="A21" s="5"/>
      <c r="B21" s="9" t="s">
        <v>69</v>
      </c>
      <c r="C21" s="9">
        <v>0</v>
      </c>
      <c r="D21" s="9">
        <v>128</v>
      </c>
      <c r="E21" s="9">
        <v>52</v>
      </c>
      <c r="F21" s="9">
        <v>0</v>
      </c>
      <c r="G21" s="9">
        <v>128</v>
      </c>
      <c r="H21" s="9">
        <v>0</v>
      </c>
      <c r="I21" s="9">
        <v>2</v>
      </c>
      <c r="J21" s="9">
        <v>753</v>
      </c>
      <c r="K21" s="9">
        <v>11</v>
      </c>
      <c r="L21" s="9">
        <v>0</v>
      </c>
      <c r="M21" s="9">
        <v>14</v>
      </c>
      <c r="N21" s="9">
        <v>23</v>
      </c>
      <c r="O21" s="9">
        <v>205</v>
      </c>
      <c r="P21" s="9">
        <v>42</v>
      </c>
      <c r="Q21" s="9">
        <v>0</v>
      </c>
      <c r="R21" s="9">
        <v>0</v>
      </c>
      <c r="S21" s="9">
        <v>0</v>
      </c>
      <c r="T21" s="9">
        <v>5</v>
      </c>
      <c r="U21" s="9">
        <v>0</v>
      </c>
      <c r="V21" s="9">
        <v>120</v>
      </c>
      <c r="W21" s="9">
        <v>18</v>
      </c>
      <c r="X21" s="9">
        <v>0</v>
      </c>
      <c r="Y21" s="9">
        <v>5</v>
      </c>
      <c r="Z21" s="9">
        <v>0</v>
      </c>
      <c r="AA21" s="9">
        <v>0</v>
      </c>
      <c r="AB21" s="9">
        <v>0</v>
      </c>
      <c r="AC21" s="9">
        <v>1</v>
      </c>
      <c r="AD21" s="9">
        <v>283</v>
      </c>
      <c r="AE21" s="9">
        <v>5</v>
      </c>
      <c r="AF21" s="9">
        <v>8</v>
      </c>
      <c r="AG21" s="9">
        <v>0</v>
      </c>
      <c r="AH21" s="9">
        <v>0</v>
      </c>
      <c r="AI21" s="9">
        <v>0</v>
      </c>
      <c r="AJ21" s="9">
        <v>15</v>
      </c>
      <c r="AK21" s="9">
        <v>0</v>
      </c>
      <c r="AL21" s="9">
        <v>0</v>
      </c>
      <c r="AM21" s="9">
        <v>0</v>
      </c>
      <c r="AN21" s="9">
        <v>4</v>
      </c>
      <c r="AO21" s="9">
        <v>4</v>
      </c>
      <c r="AP21" s="9">
        <v>11</v>
      </c>
      <c r="AQ21" s="9">
        <v>34</v>
      </c>
      <c r="AR21" s="9">
        <v>9</v>
      </c>
      <c r="AS21" s="9">
        <v>679</v>
      </c>
      <c r="AT21" s="9">
        <v>194</v>
      </c>
      <c r="AU21" s="9">
        <v>15</v>
      </c>
      <c r="AV21" s="9">
        <v>835</v>
      </c>
      <c r="AW21" s="9">
        <v>51</v>
      </c>
      <c r="AX21" s="9">
        <f t="shared" si="0"/>
        <v>3654</v>
      </c>
      <c r="AY21" s="15"/>
      <c r="AZ21" s="15"/>
    </row>
    <row r="22" spans="1:52" x14ac:dyDescent="0.35">
      <c r="A22" s="5"/>
      <c r="B22" s="9" t="s">
        <v>70</v>
      </c>
      <c r="C22" s="9">
        <v>0</v>
      </c>
      <c r="D22" s="9">
        <v>13</v>
      </c>
      <c r="E22" s="9">
        <v>36</v>
      </c>
      <c r="F22" s="9">
        <v>1</v>
      </c>
      <c r="G22" s="9">
        <v>267</v>
      </c>
      <c r="H22" s="9">
        <v>1</v>
      </c>
      <c r="I22" s="9">
        <v>2</v>
      </c>
      <c r="J22" s="9">
        <v>114</v>
      </c>
      <c r="K22" s="9">
        <v>80</v>
      </c>
      <c r="L22" s="9">
        <v>0</v>
      </c>
      <c r="M22" s="9">
        <v>34</v>
      </c>
      <c r="N22" s="9">
        <v>18</v>
      </c>
      <c r="O22" s="9">
        <v>90</v>
      </c>
      <c r="P22" s="9">
        <v>58</v>
      </c>
      <c r="Q22" s="9">
        <v>2</v>
      </c>
      <c r="R22" s="9">
        <v>0</v>
      </c>
      <c r="S22" s="9">
        <v>4</v>
      </c>
      <c r="T22" s="9">
        <v>6</v>
      </c>
      <c r="U22" s="9">
        <v>1</v>
      </c>
      <c r="V22" s="9">
        <v>84</v>
      </c>
      <c r="W22" s="9">
        <v>0</v>
      </c>
      <c r="X22" s="9">
        <v>2</v>
      </c>
      <c r="Y22" s="9">
        <v>8</v>
      </c>
      <c r="Z22" s="9">
        <v>0</v>
      </c>
      <c r="AA22" s="9">
        <v>0</v>
      </c>
      <c r="AB22" s="9">
        <v>0</v>
      </c>
      <c r="AC22" s="9">
        <v>0</v>
      </c>
      <c r="AD22" s="9">
        <v>220</v>
      </c>
      <c r="AE22" s="9">
        <v>16</v>
      </c>
      <c r="AF22" s="9">
        <v>7</v>
      </c>
      <c r="AG22" s="9">
        <v>2</v>
      </c>
      <c r="AH22" s="9">
        <v>1</v>
      </c>
      <c r="AI22" s="9">
        <v>0</v>
      </c>
      <c r="AJ22" s="9">
        <v>16</v>
      </c>
      <c r="AK22" s="9">
        <v>1</v>
      </c>
      <c r="AL22" s="9">
        <v>1</v>
      </c>
      <c r="AM22" s="9">
        <v>0</v>
      </c>
      <c r="AN22" s="9">
        <v>8</v>
      </c>
      <c r="AO22" s="9">
        <v>4</v>
      </c>
      <c r="AP22" s="9">
        <v>11</v>
      </c>
      <c r="AQ22" s="9">
        <v>16</v>
      </c>
      <c r="AR22" s="9">
        <v>24</v>
      </c>
      <c r="AS22" s="9">
        <v>114</v>
      </c>
      <c r="AT22" s="9">
        <v>29</v>
      </c>
      <c r="AU22" s="9">
        <v>1</v>
      </c>
      <c r="AV22" s="9">
        <v>301</v>
      </c>
      <c r="AW22" s="9">
        <v>26</v>
      </c>
      <c r="AX22" s="9">
        <f t="shared" si="0"/>
        <v>1619</v>
      </c>
      <c r="AY22" s="15"/>
      <c r="AZ22" s="15"/>
    </row>
    <row r="23" spans="1:52" x14ac:dyDescent="0.35">
      <c r="A23" s="5"/>
      <c r="B23" s="9" t="s">
        <v>71</v>
      </c>
      <c r="C23" s="9">
        <v>0</v>
      </c>
      <c r="D23" s="9">
        <v>33</v>
      </c>
      <c r="E23" s="9">
        <v>63</v>
      </c>
      <c r="F23" s="9">
        <v>0</v>
      </c>
      <c r="G23" s="9">
        <v>186</v>
      </c>
      <c r="H23" s="9">
        <v>1</v>
      </c>
      <c r="I23" s="9">
        <v>3</v>
      </c>
      <c r="J23" s="9">
        <v>971</v>
      </c>
      <c r="K23" s="9">
        <v>68</v>
      </c>
      <c r="L23" s="9">
        <v>1</v>
      </c>
      <c r="M23" s="9">
        <v>42</v>
      </c>
      <c r="N23" s="9">
        <v>27</v>
      </c>
      <c r="O23" s="9">
        <v>230</v>
      </c>
      <c r="P23" s="9">
        <v>196</v>
      </c>
      <c r="Q23" s="9">
        <v>0</v>
      </c>
      <c r="R23" s="9">
        <v>0</v>
      </c>
      <c r="S23" s="9">
        <v>1</v>
      </c>
      <c r="T23" s="9">
        <v>16</v>
      </c>
      <c r="U23" s="9">
        <v>0</v>
      </c>
      <c r="V23" s="9">
        <v>63</v>
      </c>
      <c r="W23" s="9">
        <v>8</v>
      </c>
      <c r="X23" s="9">
        <v>1</v>
      </c>
      <c r="Y23" s="9">
        <v>5</v>
      </c>
      <c r="Z23" s="9">
        <v>0</v>
      </c>
      <c r="AA23" s="9">
        <v>0</v>
      </c>
      <c r="AB23" s="9">
        <v>0</v>
      </c>
      <c r="AC23" s="9">
        <v>1</v>
      </c>
      <c r="AD23" s="9">
        <v>304</v>
      </c>
      <c r="AE23" s="9">
        <v>27</v>
      </c>
      <c r="AF23" s="9">
        <v>14</v>
      </c>
      <c r="AG23" s="9">
        <v>3</v>
      </c>
      <c r="AH23" s="9">
        <v>1</v>
      </c>
      <c r="AI23" s="9">
        <v>0</v>
      </c>
      <c r="AJ23" s="9">
        <v>16</v>
      </c>
      <c r="AK23" s="9">
        <v>2</v>
      </c>
      <c r="AL23" s="9">
        <v>1</v>
      </c>
      <c r="AM23" s="9">
        <v>0</v>
      </c>
      <c r="AN23" s="9">
        <v>9</v>
      </c>
      <c r="AO23" s="9">
        <v>26</v>
      </c>
      <c r="AP23" s="9">
        <v>34</v>
      </c>
      <c r="AQ23" s="9">
        <v>68</v>
      </c>
      <c r="AR23" s="9">
        <v>24</v>
      </c>
      <c r="AS23" s="9">
        <v>545</v>
      </c>
      <c r="AT23" s="9">
        <v>69</v>
      </c>
      <c r="AU23" s="9">
        <v>7</v>
      </c>
      <c r="AV23" s="9">
        <v>1376</v>
      </c>
      <c r="AW23" s="9">
        <v>96</v>
      </c>
      <c r="AX23" s="9">
        <f t="shared" si="0"/>
        <v>4538</v>
      </c>
      <c r="AY23" s="15"/>
      <c r="AZ23" s="15"/>
    </row>
    <row r="24" spans="1:52" x14ac:dyDescent="0.35">
      <c r="A24" s="5"/>
      <c r="B24" s="9" t="s">
        <v>72</v>
      </c>
      <c r="C24" s="9">
        <v>0</v>
      </c>
      <c r="D24" s="9">
        <v>80</v>
      </c>
      <c r="E24" s="9">
        <v>97</v>
      </c>
      <c r="F24" s="9">
        <v>0</v>
      </c>
      <c r="G24" s="9">
        <v>100</v>
      </c>
      <c r="H24" s="9">
        <v>0</v>
      </c>
      <c r="I24" s="9">
        <v>5</v>
      </c>
      <c r="J24" s="9">
        <v>562</v>
      </c>
      <c r="K24" s="9">
        <v>17</v>
      </c>
      <c r="L24" s="9">
        <v>2</v>
      </c>
      <c r="M24" s="9">
        <v>43</v>
      </c>
      <c r="N24" s="9">
        <v>23</v>
      </c>
      <c r="O24" s="9">
        <v>238</v>
      </c>
      <c r="P24" s="9">
        <v>104</v>
      </c>
      <c r="Q24" s="9">
        <v>2</v>
      </c>
      <c r="R24" s="9">
        <v>0</v>
      </c>
      <c r="S24" s="9">
        <v>3</v>
      </c>
      <c r="T24" s="9">
        <v>2</v>
      </c>
      <c r="U24" s="9">
        <v>1</v>
      </c>
      <c r="V24" s="9">
        <v>60</v>
      </c>
      <c r="W24" s="9">
        <v>8</v>
      </c>
      <c r="X24" s="9">
        <v>0</v>
      </c>
      <c r="Y24" s="9">
        <v>32</v>
      </c>
      <c r="Z24" s="9">
        <v>1</v>
      </c>
      <c r="AA24" s="9">
        <v>0</v>
      </c>
      <c r="AB24" s="9">
        <v>0</v>
      </c>
      <c r="AC24" s="9">
        <v>1</v>
      </c>
      <c r="AD24" s="9">
        <v>54</v>
      </c>
      <c r="AE24" s="9">
        <v>9</v>
      </c>
      <c r="AF24" s="9">
        <v>10</v>
      </c>
      <c r="AG24" s="9">
        <v>4</v>
      </c>
      <c r="AH24" s="9">
        <v>0</v>
      </c>
      <c r="AI24" s="9">
        <v>0</v>
      </c>
      <c r="AJ24" s="9">
        <v>55</v>
      </c>
      <c r="AK24" s="9">
        <v>4</v>
      </c>
      <c r="AL24" s="9">
        <v>1</v>
      </c>
      <c r="AM24" s="9">
        <v>0</v>
      </c>
      <c r="AN24" s="9">
        <v>13</v>
      </c>
      <c r="AO24" s="9">
        <v>19</v>
      </c>
      <c r="AP24" s="9">
        <v>30</v>
      </c>
      <c r="AQ24" s="9">
        <v>100</v>
      </c>
      <c r="AR24" s="9">
        <v>11</v>
      </c>
      <c r="AS24" s="9">
        <v>867</v>
      </c>
      <c r="AT24" s="9">
        <v>127</v>
      </c>
      <c r="AU24" s="9">
        <v>5</v>
      </c>
      <c r="AV24" s="9">
        <v>581</v>
      </c>
      <c r="AW24" s="9">
        <v>54</v>
      </c>
      <c r="AX24" s="9">
        <f t="shared" si="0"/>
        <v>3325</v>
      </c>
      <c r="AY24" s="15"/>
      <c r="AZ24" s="15"/>
    </row>
    <row r="25" spans="1:52" x14ac:dyDescent="0.35">
      <c r="A25" s="5"/>
      <c r="B25" s="9" t="s">
        <v>73</v>
      </c>
      <c r="C25" s="9">
        <v>0</v>
      </c>
      <c r="D25" s="9">
        <v>28</v>
      </c>
      <c r="E25" s="9">
        <v>38</v>
      </c>
      <c r="F25" s="9">
        <v>1</v>
      </c>
      <c r="G25" s="9">
        <v>119</v>
      </c>
      <c r="H25" s="9">
        <v>0</v>
      </c>
      <c r="I25" s="9">
        <v>1</v>
      </c>
      <c r="J25" s="9">
        <v>423</v>
      </c>
      <c r="K25" s="9">
        <v>17</v>
      </c>
      <c r="L25" s="9">
        <v>2</v>
      </c>
      <c r="M25" s="9">
        <v>16</v>
      </c>
      <c r="N25" s="9">
        <v>21</v>
      </c>
      <c r="O25" s="9">
        <v>152</v>
      </c>
      <c r="P25" s="9">
        <v>48</v>
      </c>
      <c r="Q25" s="9">
        <v>10</v>
      </c>
      <c r="R25" s="9">
        <v>0</v>
      </c>
      <c r="S25" s="9">
        <v>1</v>
      </c>
      <c r="T25" s="9">
        <v>4</v>
      </c>
      <c r="U25" s="9">
        <v>1</v>
      </c>
      <c r="V25" s="9">
        <v>62</v>
      </c>
      <c r="W25" s="9">
        <v>3</v>
      </c>
      <c r="X25" s="9">
        <v>0</v>
      </c>
      <c r="Y25" s="9">
        <v>22</v>
      </c>
      <c r="Z25" s="9">
        <v>1</v>
      </c>
      <c r="AA25" s="9">
        <v>0</v>
      </c>
      <c r="AB25" s="9">
        <v>0</v>
      </c>
      <c r="AC25" s="9">
        <v>3</v>
      </c>
      <c r="AD25" s="9">
        <v>77</v>
      </c>
      <c r="AE25" s="9">
        <v>5</v>
      </c>
      <c r="AF25" s="9">
        <v>6</v>
      </c>
      <c r="AG25" s="9">
        <v>5</v>
      </c>
      <c r="AH25" s="9">
        <v>0</v>
      </c>
      <c r="AI25" s="9">
        <v>0</v>
      </c>
      <c r="AJ25" s="9">
        <v>29</v>
      </c>
      <c r="AK25" s="9">
        <v>0</v>
      </c>
      <c r="AL25" s="9">
        <v>0</v>
      </c>
      <c r="AM25" s="9">
        <v>0</v>
      </c>
      <c r="AN25" s="9">
        <v>9</v>
      </c>
      <c r="AO25" s="9">
        <v>7</v>
      </c>
      <c r="AP25" s="9">
        <v>22</v>
      </c>
      <c r="AQ25" s="9">
        <v>40</v>
      </c>
      <c r="AR25" s="9">
        <v>12</v>
      </c>
      <c r="AS25" s="9">
        <v>612</v>
      </c>
      <c r="AT25" s="9">
        <v>51</v>
      </c>
      <c r="AU25" s="9">
        <v>7</v>
      </c>
      <c r="AV25" s="9">
        <v>587</v>
      </c>
      <c r="AW25" s="9">
        <v>25</v>
      </c>
      <c r="AX25" s="9">
        <f t="shared" si="0"/>
        <v>2467</v>
      </c>
      <c r="AY25" s="15"/>
      <c r="AZ25" s="15"/>
    </row>
    <row r="26" spans="1:52" x14ac:dyDescent="0.35">
      <c r="A26" s="5"/>
      <c r="B26" s="9" t="s">
        <v>74</v>
      </c>
      <c r="C26" s="9">
        <v>0</v>
      </c>
      <c r="D26" s="9">
        <v>3</v>
      </c>
      <c r="E26" s="9">
        <v>3</v>
      </c>
      <c r="F26" s="9">
        <v>0</v>
      </c>
      <c r="G26" s="9">
        <v>6</v>
      </c>
      <c r="H26" s="9">
        <v>0</v>
      </c>
      <c r="I26" s="9">
        <v>0</v>
      </c>
      <c r="J26" s="9">
        <v>17</v>
      </c>
      <c r="K26" s="9">
        <v>4</v>
      </c>
      <c r="L26" s="9">
        <v>0</v>
      </c>
      <c r="M26" s="9">
        <v>1</v>
      </c>
      <c r="N26" s="9">
        <v>0</v>
      </c>
      <c r="O26" s="9">
        <v>20</v>
      </c>
      <c r="P26" s="9">
        <v>5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4</v>
      </c>
      <c r="W26" s="9">
        <v>0</v>
      </c>
      <c r="X26" s="9">
        <v>0</v>
      </c>
      <c r="Y26" s="9">
        <v>2</v>
      </c>
      <c r="Z26" s="9">
        <v>0</v>
      </c>
      <c r="AA26" s="9">
        <v>0</v>
      </c>
      <c r="AB26" s="9">
        <v>0</v>
      </c>
      <c r="AC26" s="9">
        <v>0</v>
      </c>
      <c r="AD26" s="9">
        <v>8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3</v>
      </c>
      <c r="AP26" s="9">
        <v>1</v>
      </c>
      <c r="AQ26" s="9">
        <v>11</v>
      </c>
      <c r="AR26" s="9">
        <v>2</v>
      </c>
      <c r="AS26" s="9">
        <v>19</v>
      </c>
      <c r="AT26" s="9">
        <v>2</v>
      </c>
      <c r="AU26" s="9">
        <v>0</v>
      </c>
      <c r="AV26" s="9">
        <v>43</v>
      </c>
      <c r="AW26" s="9">
        <v>4</v>
      </c>
      <c r="AX26" s="9">
        <f t="shared" si="0"/>
        <v>160</v>
      </c>
      <c r="AY26" s="15"/>
      <c r="AZ26" s="15"/>
    </row>
    <row r="27" spans="1:52" x14ac:dyDescent="0.35">
      <c r="A27" s="5"/>
      <c r="B27" s="9" t="s">
        <v>75</v>
      </c>
      <c r="C27" s="9">
        <v>0</v>
      </c>
      <c r="D27" s="9">
        <v>35</v>
      </c>
      <c r="E27" s="9">
        <v>61</v>
      </c>
      <c r="F27" s="9">
        <v>0</v>
      </c>
      <c r="G27" s="9">
        <v>190</v>
      </c>
      <c r="H27" s="9">
        <v>0</v>
      </c>
      <c r="I27" s="9">
        <v>6</v>
      </c>
      <c r="J27" s="9">
        <v>757</v>
      </c>
      <c r="K27" s="9">
        <v>58</v>
      </c>
      <c r="L27" s="9">
        <v>3</v>
      </c>
      <c r="M27" s="9">
        <v>42</v>
      </c>
      <c r="N27" s="9">
        <v>61</v>
      </c>
      <c r="O27" s="9">
        <v>262</v>
      </c>
      <c r="P27" s="9">
        <v>145</v>
      </c>
      <c r="Q27" s="9">
        <v>0</v>
      </c>
      <c r="R27" s="9">
        <v>2</v>
      </c>
      <c r="S27" s="9">
        <v>2</v>
      </c>
      <c r="T27" s="9">
        <v>16</v>
      </c>
      <c r="U27" s="9">
        <v>3</v>
      </c>
      <c r="V27" s="9">
        <v>99</v>
      </c>
      <c r="W27" s="9">
        <v>1</v>
      </c>
      <c r="X27" s="9">
        <v>0</v>
      </c>
      <c r="Y27" s="9">
        <v>7</v>
      </c>
      <c r="Z27" s="9">
        <v>0</v>
      </c>
      <c r="AA27" s="9">
        <v>0</v>
      </c>
      <c r="AB27" s="9">
        <v>0</v>
      </c>
      <c r="AC27" s="9">
        <v>4</v>
      </c>
      <c r="AD27" s="9">
        <v>145</v>
      </c>
      <c r="AE27" s="9">
        <v>19</v>
      </c>
      <c r="AF27" s="9">
        <v>12</v>
      </c>
      <c r="AG27" s="9">
        <v>3</v>
      </c>
      <c r="AH27" s="9">
        <v>4</v>
      </c>
      <c r="AI27" s="9">
        <v>2</v>
      </c>
      <c r="AJ27" s="9">
        <v>62</v>
      </c>
      <c r="AK27" s="9">
        <v>2</v>
      </c>
      <c r="AL27" s="9">
        <v>0</v>
      </c>
      <c r="AM27" s="9">
        <v>0</v>
      </c>
      <c r="AN27" s="9">
        <v>9</v>
      </c>
      <c r="AO27" s="9">
        <v>17</v>
      </c>
      <c r="AP27" s="9">
        <v>37</v>
      </c>
      <c r="AQ27" s="9">
        <v>82</v>
      </c>
      <c r="AR27" s="9">
        <v>23</v>
      </c>
      <c r="AS27" s="9">
        <v>423</v>
      </c>
      <c r="AT27" s="9">
        <v>114</v>
      </c>
      <c r="AU27" s="9">
        <v>17</v>
      </c>
      <c r="AV27" s="9">
        <v>891</v>
      </c>
      <c r="AW27" s="9">
        <v>91</v>
      </c>
      <c r="AX27" s="9">
        <f t="shared" si="0"/>
        <v>3707</v>
      </c>
      <c r="AY27" s="15"/>
      <c r="AZ27" s="15"/>
    </row>
    <row r="28" spans="1:52" x14ac:dyDescent="0.35">
      <c r="A28" s="4"/>
      <c r="B28" s="10" t="s">
        <v>76</v>
      </c>
      <c r="C28" s="10">
        <v>0</v>
      </c>
      <c r="D28" s="10">
        <v>18</v>
      </c>
      <c r="E28" s="10">
        <v>39</v>
      </c>
      <c r="F28" s="10">
        <v>2</v>
      </c>
      <c r="G28" s="10">
        <v>67</v>
      </c>
      <c r="H28" s="10">
        <v>1</v>
      </c>
      <c r="I28" s="10">
        <v>6</v>
      </c>
      <c r="J28" s="10">
        <v>350</v>
      </c>
      <c r="K28" s="10">
        <v>39</v>
      </c>
      <c r="L28" s="10">
        <v>0</v>
      </c>
      <c r="M28" s="10">
        <v>23</v>
      </c>
      <c r="N28" s="10">
        <v>28</v>
      </c>
      <c r="O28" s="10">
        <v>147</v>
      </c>
      <c r="P28" s="10">
        <v>80</v>
      </c>
      <c r="Q28" s="10">
        <v>2</v>
      </c>
      <c r="R28" s="10">
        <v>1</v>
      </c>
      <c r="S28" s="10">
        <v>1</v>
      </c>
      <c r="T28" s="10">
        <v>4</v>
      </c>
      <c r="U28" s="10">
        <v>1</v>
      </c>
      <c r="V28" s="10">
        <v>66</v>
      </c>
      <c r="W28" s="10">
        <v>5</v>
      </c>
      <c r="X28" s="10">
        <v>0</v>
      </c>
      <c r="Y28" s="10">
        <v>15</v>
      </c>
      <c r="Z28" s="10">
        <v>0</v>
      </c>
      <c r="AA28" s="10">
        <v>0</v>
      </c>
      <c r="AB28" s="10">
        <v>0</v>
      </c>
      <c r="AC28" s="10">
        <v>0</v>
      </c>
      <c r="AD28" s="10">
        <v>93</v>
      </c>
      <c r="AE28" s="10">
        <v>11</v>
      </c>
      <c r="AF28" s="10">
        <v>6</v>
      </c>
      <c r="AG28" s="10">
        <v>2</v>
      </c>
      <c r="AH28" s="10">
        <v>0</v>
      </c>
      <c r="AI28" s="10">
        <v>0</v>
      </c>
      <c r="AJ28" s="10">
        <v>45</v>
      </c>
      <c r="AK28" s="10">
        <v>0</v>
      </c>
      <c r="AL28" s="10">
        <v>1</v>
      </c>
      <c r="AM28" s="10">
        <v>0</v>
      </c>
      <c r="AN28" s="10">
        <v>7</v>
      </c>
      <c r="AO28" s="10">
        <v>8</v>
      </c>
      <c r="AP28" s="10">
        <v>30</v>
      </c>
      <c r="AQ28" s="10">
        <v>55</v>
      </c>
      <c r="AR28" s="10">
        <v>11</v>
      </c>
      <c r="AS28" s="10">
        <v>262</v>
      </c>
      <c r="AT28" s="10">
        <v>27</v>
      </c>
      <c r="AU28" s="10">
        <v>3</v>
      </c>
      <c r="AV28" s="10">
        <v>332</v>
      </c>
      <c r="AW28" s="10">
        <v>44</v>
      </c>
      <c r="AX28" s="10">
        <f t="shared" si="0"/>
        <v>1832</v>
      </c>
      <c r="AY28" s="15"/>
      <c r="AZ28" s="15"/>
    </row>
    <row r="29" spans="1:52" x14ac:dyDescent="0.35">
      <c r="A29" s="6" t="s">
        <v>77</v>
      </c>
      <c r="B29" s="11" t="s">
        <v>78</v>
      </c>
      <c r="C29" s="11">
        <v>0</v>
      </c>
      <c r="D29" s="11">
        <v>78</v>
      </c>
      <c r="E29" s="11">
        <v>34</v>
      </c>
      <c r="F29" s="11">
        <v>1</v>
      </c>
      <c r="G29" s="11">
        <v>561</v>
      </c>
      <c r="H29" s="11">
        <v>0</v>
      </c>
      <c r="I29" s="11">
        <v>5</v>
      </c>
      <c r="J29" s="11">
        <v>838</v>
      </c>
      <c r="K29" s="11">
        <v>79</v>
      </c>
      <c r="L29" s="11">
        <v>4</v>
      </c>
      <c r="M29" s="11">
        <v>68</v>
      </c>
      <c r="N29" s="11">
        <v>132</v>
      </c>
      <c r="O29" s="11">
        <v>219</v>
      </c>
      <c r="P29" s="11">
        <v>144</v>
      </c>
      <c r="Q29" s="11">
        <v>0</v>
      </c>
      <c r="R29" s="11">
        <v>0</v>
      </c>
      <c r="S29" s="11">
        <v>3</v>
      </c>
      <c r="T29" s="11">
        <v>17</v>
      </c>
      <c r="U29" s="11">
        <v>1</v>
      </c>
      <c r="V29" s="11">
        <v>331</v>
      </c>
      <c r="W29" s="11">
        <v>1</v>
      </c>
      <c r="X29" s="11">
        <v>1</v>
      </c>
      <c r="Y29" s="11">
        <v>11</v>
      </c>
      <c r="Z29" s="11">
        <v>2</v>
      </c>
      <c r="AA29" s="11">
        <v>0</v>
      </c>
      <c r="AB29" s="11">
        <v>0</v>
      </c>
      <c r="AC29" s="11">
        <v>1</v>
      </c>
      <c r="AD29" s="11">
        <v>141</v>
      </c>
      <c r="AE29" s="11">
        <v>16</v>
      </c>
      <c r="AF29" s="11">
        <v>10</v>
      </c>
      <c r="AG29" s="11">
        <v>11</v>
      </c>
      <c r="AH29" s="11">
        <v>0</v>
      </c>
      <c r="AI29" s="11">
        <v>3</v>
      </c>
      <c r="AJ29" s="11">
        <v>68</v>
      </c>
      <c r="AK29" s="11">
        <v>0</v>
      </c>
      <c r="AL29" s="11">
        <v>1</v>
      </c>
      <c r="AM29" s="11">
        <v>1</v>
      </c>
      <c r="AN29" s="11">
        <v>15</v>
      </c>
      <c r="AO29" s="11">
        <v>16</v>
      </c>
      <c r="AP29" s="11">
        <v>34</v>
      </c>
      <c r="AQ29" s="11">
        <v>71</v>
      </c>
      <c r="AR29" s="11">
        <v>19</v>
      </c>
      <c r="AS29" s="11">
        <v>373</v>
      </c>
      <c r="AT29" s="11">
        <v>44</v>
      </c>
      <c r="AU29" s="11">
        <v>9</v>
      </c>
      <c r="AV29" s="11">
        <v>901</v>
      </c>
      <c r="AW29" s="11">
        <v>54</v>
      </c>
      <c r="AX29" s="11">
        <f t="shared" si="0"/>
        <v>4318</v>
      </c>
      <c r="AY29" s="15"/>
      <c r="AZ29" s="15"/>
    </row>
    <row r="30" spans="1:52" x14ac:dyDescent="0.35">
      <c r="A30" s="5"/>
      <c r="B30" s="9" t="s">
        <v>79</v>
      </c>
      <c r="C30" s="9">
        <v>0</v>
      </c>
      <c r="D30" s="9">
        <v>99</v>
      </c>
      <c r="E30" s="9">
        <v>27</v>
      </c>
      <c r="F30" s="9">
        <v>2</v>
      </c>
      <c r="G30" s="9">
        <v>129</v>
      </c>
      <c r="H30" s="9">
        <v>0</v>
      </c>
      <c r="I30" s="9">
        <v>5</v>
      </c>
      <c r="J30" s="9">
        <v>1010</v>
      </c>
      <c r="K30" s="9">
        <v>12</v>
      </c>
      <c r="L30" s="9">
        <v>0</v>
      </c>
      <c r="M30" s="9">
        <v>38</v>
      </c>
      <c r="N30" s="9">
        <v>33</v>
      </c>
      <c r="O30" s="9">
        <v>141</v>
      </c>
      <c r="P30" s="9">
        <v>79</v>
      </c>
      <c r="Q30" s="9">
        <v>24</v>
      </c>
      <c r="R30" s="9">
        <v>0</v>
      </c>
      <c r="S30" s="9">
        <v>1</v>
      </c>
      <c r="T30" s="9">
        <v>2</v>
      </c>
      <c r="U30" s="9">
        <v>0</v>
      </c>
      <c r="V30" s="9">
        <v>181</v>
      </c>
      <c r="W30" s="9">
        <v>124</v>
      </c>
      <c r="X30" s="9">
        <v>3</v>
      </c>
      <c r="Y30" s="9">
        <v>7</v>
      </c>
      <c r="Z30" s="9">
        <v>0</v>
      </c>
      <c r="AA30" s="9">
        <v>0</v>
      </c>
      <c r="AB30" s="9">
        <v>0</v>
      </c>
      <c r="AC30" s="9">
        <v>3</v>
      </c>
      <c r="AD30" s="9">
        <v>79</v>
      </c>
      <c r="AE30" s="9">
        <v>10</v>
      </c>
      <c r="AF30" s="9">
        <v>13</v>
      </c>
      <c r="AG30" s="9">
        <v>2</v>
      </c>
      <c r="AH30" s="9">
        <v>0</v>
      </c>
      <c r="AI30" s="9">
        <v>0</v>
      </c>
      <c r="AJ30" s="9">
        <v>97</v>
      </c>
      <c r="AK30" s="9">
        <v>0</v>
      </c>
      <c r="AL30" s="9">
        <v>0</v>
      </c>
      <c r="AM30" s="9">
        <v>0</v>
      </c>
      <c r="AN30" s="9">
        <v>4</v>
      </c>
      <c r="AO30" s="9">
        <v>10</v>
      </c>
      <c r="AP30" s="9">
        <v>17</v>
      </c>
      <c r="AQ30" s="9">
        <v>82</v>
      </c>
      <c r="AR30" s="9">
        <v>23</v>
      </c>
      <c r="AS30" s="9">
        <v>619</v>
      </c>
      <c r="AT30" s="9">
        <v>35</v>
      </c>
      <c r="AU30" s="9">
        <v>26</v>
      </c>
      <c r="AV30" s="9">
        <v>706</v>
      </c>
      <c r="AW30" s="9">
        <v>45</v>
      </c>
      <c r="AX30" s="9">
        <f t="shared" si="0"/>
        <v>3688</v>
      </c>
      <c r="AY30" s="15"/>
      <c r="AZ30" s="15"/>
    </row>
    <row r="31" spans="1:52" x14ac:dyDescent="0.35">
      <c r="A31" s="5"/>
      <c r="B31" s="9" t="s">
        <v>80</v>
      </c>
      <c r="C31" s="9">
        <v>0</v>
      </c>
      <c r="D31" s="9">
        <v>45</v>
      </c>
      <c r="E31" s="9">
        <v>55</v>
      </c>
      <c r="F31" s="9">
        <v>3</v>
      </c>
      <c r="G31" s="9">
        <v>148</v>
      </c>
      <c r="H31" s="9">
        <v>0</v>
      </c>
      <c r="I31" s="9">
        <v>2</v>
      </c>
      <c r="J31" s="9">
        <v>1172</v>
      </c>
      <c r="K31" s="9">
        <v>167</v>
      </c>
      <c r="L31" s="9">
        <v>2</v>
      </c>
      <c r="M31" s="9">
        <v>35</v>
      </c>
      <c r="N31" s="9">
        <v>32</v>
      </c>
      <c r="O31" s="9">
        <v>324</v>
      </c>
      <c r="P31" s="9">
        <v>205</v>
      </c>
      <c r="Q31" s="9">
        <v>1</v>
      </c>
      <c r="R31" s="9">
        <v>0</v>
      </c>
      <c r="S31" s="9">
        <v>2</v>
      </c>
      <c r="T31" s="9">
        <v>7</v>
      </c>
      <c r="U31" s="9">
        <v>0</v>
      </c>
      <c r="V31" s="9">
        <v>184</v>
      </c>
      <c r="W31" s="9">
        <v>21</v>
      </c>
      <c r="X31" s="9">
        <v>0</v>
      </c>
      <c r="Y31" s="9">
        <v>80</v>
      </c>
      <c r="Z31" s="9">
        <v>0</v>
      </c>
      <c r="AA31" s="9">
        <v>0</v>
      </c>
      <c r="AB31" s="9">
        <v>0</v>
      </c>
      <c r="AC31" s="9">
        <v>2</v>
      </c>
      <c r="AD31" s="9">
        <v>48</v>
      </c>
      <c r="AE31" s="9">
        <v>10</v>
      </c>
      <c r="AF31" s="9">
        <v>12</v>
      </c>
      <c r="AG31" s="9">
        <v>3</v>
      </c>
      <c r="AH31" s="9">
        <v>1</v>
      </c>
      <c r="AI31" s="9">
        <v>0</v>
      </c>
      <c r="AJ31" s="9">
        <v>82</v>
      </c>
      <c r="AK31" s="9">
        <v>2</v>
      </c>
      <c r="AL31" s="9">
        <v>1</v>
      </c>
      <c r="AM31" s="9">
        <v>0</v>
      </c>
      <c r="AN31" s="9">
        <v>19</v>
      </c>
      <c r="AO31" s="9">
        <v>13</v>
      </c>
      <c r="AP31" s="9">
        <v>65</v>
      </c>
      <c r="AQ31" s="9">
        <v>66</v>
      </c>
      <c r="AR31" s="9">
        <v>7</v>
      </c>
      <c r="AS31" s="9">
        <v>795</v>
      </c>
      <c r="AT31" s="9">
        <v>142</v>
      </c>
      <c r="AU31" s="9">
        <v>43</v>
      </c>
      <c r="AV31" s="9">
        <v>1514</v>
      </c>
      <c r="AW31" s="9">
        <v>74</v>
      </c>
      <c r="AX31" s="9">
        <f t="shared" si="0"/>
        <v>5384</v>
      </c>
      <c r="AY31" s="15"/>
      <c r="AZ31" s="15"/>
    </row>
    <row r="32" spans="1:52" x14ac:dyDescent="0.35">
      <c r="A32" s="5"/>
      <c r="B32" s="9" t="s">
        <v>81</v>
      </c>
      <c r="C32" s="9">
        <v>0</v>
      </c>
      <c r="D32" s="9">
        <v>63</v>
      </c>
      <c r="E32" s="9">
        <v>62</v>
      </c>
      <c r="F32" s="9">
        <v>0</v>
      </c>
      <c r="G32" s="9">
        <v>123</v>
      </c>
      <c r="H32" s="9">
        <v>2</v>
      </c>
      <c r="I32" s="9">
        <v>7</v>
      </c>
      <c r="J32" s="9">
        <v>418</v>
      </c>
      <c r="K32" s="9">
        <v>21</v>
      </c>
      <c r="L32" s="9">
        <v>1</v>
      </c>
      <c r="M32" s="9">
        <v>24</v>
      </c>
      <c r="N32" s="9">
        <v>45</v>
      </c>
      <c r="O32" s="9">
        <v>64</v>
      </c>
      <c r="P32" s="9">
        <v>41</v>
      </c>
      <c r="Q32" s="9">
        <v>0</v>
      </c>
      <c r="R32" s="9">
        <v>0</v>
      </c>
      <c r="S32" s="9">
        <v>1</v>
      </c>
      <c r="T32" s="9">
        <v>3</v>
      </c>
      <c r="U32" s="9">
        <v>0</v>
      </c>
      <c r="V32" s="9">
        <v>122</v>
      </c>
      <c r="W32" s="9">
        <v>1</v>
      </c>
      <c r="X32" s="9">
        <v>0</v>
      </c>
      <c r="Y32" s="9">
        <v>10</v>
      </c>
      <c r="Z32" s="9">
        <v>0</v>
      </c>
      <c r="AA32" s="9">
        <v>0</v>
      </c>
      <c r="AB32" s="9">
        <v>0</v>
      </c>
      <c r="AC32" s="9">
        <v>0</v>
      </c>
      <c r="AD32" s="9">
        <v>132</v>
      </c>
      <c r="AE32" s="9">
        <v>3</v>
      </c>
      <c r="AF32" s="9">
        <v>3</v>
      </c>
      <c r="AG32" s="9">
        <v>1</v>
      </c>
      <c r="AH32" s="9">
        <v>0</v>
      </c>
      <c r="AI32" s="9">
        <v>0</v>
      </c>
      <c r="AJ32" s="9">
        <v>33</v>
      </c>
      <c r="AK32" s="9">
        <v>0</v>
      </c>
      <c r="AL32" s="9">
        <v>0</v>
      </c>
      <c r="AM32" s="9">
        <v>0</v>
      </c>
      <c r="AN32" s="9">
        <v>20</v>
      </c>
      <c r="AO32" s="9">
        <v>3</v>
      </c>
      <c r="AP32" s="9">
        <v>9</v>
      </c>
      <c r="AQ32" s="9">
        <v>27</v>
      </c>
      <c r="AR32" s="9">
        <v>24</v>
      </c>
      <c r="AS32" s="9">
        <v>752</v>
      </c>
      <c r="AT32" s="9">
        <v>27</v>
      </c>
      <c r="AU32" s="9">
        <v>17</v>
      </c>
      <c r="AV32" s="9">
        <v>533</v>
      </c>
      <c r="AW32" s="9">
        <v>26</v>
      </c>
      <c r="AX32" s="9">
        <f t="shared" si="0"/>
        <v>2618</v>
      </c>
      <c r="AY32" s="15"/>
      <c r="AZ32" s="15"/>
    </row>
    <row r="33" spans="1:52" x14ac:dyDescent="0.35">
      <c r="A33" s="5"/>
      <c r="B33" s="9" t="s">
        <v>82</v>
      </c>
      <c r="C33" s="9">
        <v>0</v>
      </c>
      <c r="D33" s="9">
        <v>112</v>
      </c>
      <c r="E33" s="9">
        <v>158</v>
      </c>
      <c r="F33" s="9">
        <v>1</v>
      </c>
      <c r="G33" s="9">
        <v>206</v>
      </c>
      <c r="H33" s="9">
        <v>3</v>
      </c>
      <c r="I33" s="9">
        <v>6</v>
      </c>
      <c r="J33" s="9">
        <v>1223</v>
      </c>
      <c r="K33" s="9">
        <v>96</v>
      </c>
      <c r="L33" s="9">
        <v>3</v>
      </c>
      <c r="M33" s="9">
        <v>77</v>
      </c>
      <c r="N33" s="9">
        <v>37</v>
      </c>
      <c r="O33" s="9">
        <v>450</v>
      </c>
      <c r="P33" s="9">
        <v>137</v>
      </c>
      <c r="Q33" s="9">
        <v>5</v>
      </c>
      <c r="R33" s="9">
        <v>0</v>
      </c>
      <c r="S33" s="9">
        <v>8</v>
      </c>
      <c r="T33" s="9">
        <v>21</v>
      </c>
      <c r="U33" s="9">
        <v>8</v>
      </c>
      <c r="V33" s="9">
        <v>264</v>
      </c>
      <c r="W33" s="9">
        <v>20</v>
      </c>
      <c r="X33" s="9">
        <v>0</v>
      </c>
      <c r="Y33" s="9">
        <v>19</v>
      </c>
      <c r="Z33" s="9">
        <v>2</v>
      </c>
      <c r="AA33" s="9">
        <v>2</v>
      </c>
      <c r="AB33" s="9">
        <v>0</v>
      </c>
      <c r="AC33" s="9">
        <v>0</v>
      </c>
      <c r="AD33" s="9">
        <v>331</v>
      </c>
      <c r="AE33" s="9">
        <v>27</v>
      </c>
      <c r="AF33" s="9">
        <v>14</v>
      </c>
      <c r="AG33" s="9">
        <v>8</v>
      </c>
      <c r="AH33" s="9">
        <v>1</v>
      </c>
      <c r="AI33" s="9">
        <v>1</v>
      </c>
      <c r="AJ33" s="9">
        <v>94</v>
      </c>
      <c r="AK33" s="9">
        <v>5</v>
      </c>
      <c r="AL33" s="9">
        <v>1</v>
      </c>
      <c r="AM33" s="9">
        <v>0</v>
      </c>
      <c r="AN33" s="9">
        <v>19</v>
      </c>
      <c r="AO33" s="9">
        <v>34</v>
      </c>
      <c r="AP33" s="9">
        <v>55</v>
      </c>
      <c r="AQ33" s="9">
        <v>93</v>
      </c>
      <c r="AR33" s="9">
        <v>43</v>
      </c>
      <c r="AS33" s="9">
        <v>744</v>
      </c>
      <c r="AT33" s="9">
        <v>83</v>
      </c>
      <c r="AU33" s="9">
        <v>72</v>
      </c>
      <c r="AV33" s="9">
        <v>1183</v>
      </c>
      <c r="AW33" s="9">
        <v>84</v>
      </c>
      <c r="AX33" s="9">
        <f t="shared" si="0"/>
        <v>5750</v>
      </c>
      <c r="AY33" s="15"/>
      <c r="AZ33" s="15"/>
    </row>
    <row r="34" spans="1:52" x14ac:dyDescent="0.35">
      <c r="A34" s="5"/>
      <c r="B34" s="9" t="s">
        <v>83</v>
      </c>
      <c r="C34" s="9">
        <v>0</v>
      </c>
      <c r="D34" s="9">
        <v>46</v>
      </c>
      <c r="E34" s="9">
        <v>37</v>
      </c>
      <c r="F34" s="9">
        <v>0</v>
      </c>
      <c r="G34" s="9">
        <v>84</v>
      </c>
      <c r="H34" s="9">
        <v>0</v>
      </c>
      <c r="I34" s="9">
        <v>8</v>
      </c>
      <c r="J34" s="9">
        <v>469</v>
      </c>
      <c r="K34" s="9">
        <v>35</v>
      </c>
      <c r="L34" s="9">
        <v>2</v>
      </c>
      <c r="M34" s="9">
        <v>28</v>
      </c>
      <c r="N34" s="9">
        <v>42</v>
      </c>
      <c r="O34" s="9">
        <v>189</v>
      </c>
      <c r="P34" s="9">
        <v>61</v>
      </c>
      <c r="Q34" s="9">
        <v>3</v>
      </c>
      <c r="R34" s="9">
        <v>0</v>
      </c>
      <c r="S34" s="9">
        <v>2</v>
      </c>
      <c r="T34" s="9">
        <v>9</v>
      </c>
      <c r="U34" s="9">
        <v>0</v>
      </c>
      <c r="V34" s="9">
        <v>125</v>
      </c>
      <c r="W34" s="9">
        <v>4</v>
      </c>
      <c r="X34" s="9">
        <v>1</v>
      </c>
      <c r="Y34" s="9">
        <v>10</v>
      </c>
      <c r="Z34" s="9">
        <v>1</v>
      </c>
      <c r="AA34" s="9">
        <v>0</v>
      </c>
      <c r="AB34" s="9">
        <v>0</v>
      </c>
      <c r="AC34" s="9">
        <v>0</v>
      </c>
      <c r="AD34" s="9">
        <v>80</v>
      </c>
      <c r="AE34" s="9">
        <v>3</v>
      </c>
      <c r="AF34" s="9">
        <v>26</v>
      </c>
      <c r="AG34" s="9">
        <v>4</v>
      </c>
      <c r="AH34" s="9">
        <v>0</v>
      </c>
      <c r="AI34" s="9">
        <v>0</v>
      </c>
      <c r="AJ34" s="9">
        <v>93</v>
      </c>
      <c r="AK34" s="9">
        <v>4</v>
      </c>
      <c r="AL34" s="9">
        <v>2</v>
      </c>
      <c r="AM34" s="9">
        <v>0</v>
      </c>
      <c r="AN34" s="9">
        <v>47</v>
      </c>
      <c r="AO34" s="9">
        <v>12</v>
      </c>
      <c r="AP34" s="9">
        <v>16</v>
      </c>
      <c r="AQ34" s="9">
        <v>103</v>
      </c>
      <c r="AR34" s="9">
        <v>4</v>
      </c>
      <c r="AS34" s="9">
        <v>411</v>
      </c>
      <c r="AT34" s="9">
        <v>144</v>
      </c>
      <c r="AU34" s="9">
        <v>9</v>
      </c>
      <c r="AV34" s="9">
        <v>312</v>
      </c>
      <c r="AW34" s="9">
        <v>28</v>
      </c>
      <c r="AX34" s="9">
        <f t="shared" si="0"/>
        <v>2454</v>
      </c>
      <c r="AY34" s="15"/>
      <c r="AZ34" s="15"/>
    </row>
    <row r="35" spans="1:52" x14ac:dyDescent="0.35">
      <c r="A35" s="5"/>
      <c r="B35" s="9" t="s">
        <v>84</v>
      </c>
      <c r="C35" s="9">
        <v>0</v>
      </c>
      <c r="D35" s="9">
        <v>57</v>
      </c>
      <c r="E35" s="9">
        <v>32</v>
      </c>
      <c r="F35" s="9">
        <v>3</v>
      </c>
      <c r="G35" s="9">
        <v>136</v>
      </c>
      <c r="H35" s="9">
        <v>0</v>
      </c>
      <c r="I35" s="9">
        <v>6</v>
      </c>
      <c r="J35" s="9">
        <v>1145</v>
      </c>
      <c r="K35" s="9">
        <v>47</v>
      </c>
      <c r="L35" s="9">
        <v>1</v>
      </c>
      <c r="M35" s="9">
        <v>31</v>
      </c>
      <c r="N35" s="9">
        <v>19</v>
      </c>
      <c r="O35" s="9">
        <v>349</v>
      </c>
      <c r="P35" s="9">
        <v>254</v>
      </c>
      <c r="Q35" s="9">
        <v>0</v>
      </c>
      <c r="R35" s="9">
        <v>0</v>
      </c>
      <c r="S35" s="9">
        <v>4</v>
      </c>
      <c r="T35" s="9">
        <v>4</v>
      </c>
      <c r="U35" s="9">
        <v>0</v>
      </c>
      <c r="V35" s="9">
        <v>201</v>
      </c>
      <c r="W35" s="9">
        <v>37</v>
      </c>
      <c r="X35" s="9">
        <v>0</v>
      </c>
      <c r="Y35" s="9">
        <v>12</v>
      </c>
      <c r="Z35" s="9">
        <v>0</v>
      </c>
      <c r="AA35" s="9">
        <v>0</v>
      </c>
      <c r="AB35" s="9">
        <v>0</v>
      </c>
      <c r="AC35" s="9">
        <v>0</v>
      </c>
      <c r="AD35" s="9">
        <v>57</v>
      </c>
      <c r="AE35" s="9">
        <v>19</v>
      </c>
      <c r="AF35" s="9">
        <v>12</v>
      </c>
      <c r="AG35" s="9">
        <v>5</v>
      </c>
      <c r="AH35" s="9">
        <v>6</v>
      </c>
      <c r="AI35" s="9">
        <v>0</v>
      </c>
      <c r="AJ35" s="9">
        <v>113</v>
      </c>
      <c r="AK35" s="9">
        <v>4</v>
      </c>
      <c r="AL35" s="9">
        <v>1</v>
      </c>
      <c r="AM35" s="9">
        <v>0</v>
      </c>
      <c r="AN35" s="9">
        <v>13</v>
      </c>
      <c r="AO35" s="9">
        <v>18</v>
      </c>
      <c r="AP35" s="9">
        <v>37</v>
      </c>
      <c r="AQ35" s="9">
        <v>99</v>
      </c>
      <c r="AR35" s="9">
        <v>10</v>
      </c>
      <c r="AS35" s="9">
        <v>703</v>
      </c>
      <c r="AT35" s="9">
        <v>57</v>
      </c>
      <c r="AU35" s="9">
        <v>26</v>
      </c>
      <c r="AV35" s="9">
        <v>757</v>
      </c>
      <c r="AW35" s="9">
        <v>42</v>
      </c>
      <c r="AX35" s="9">
        <f t="shared" si="0"/>
        <v>4317</v>
      </c>
      <c r="AY35" s="15"/>
      <c r="AZ35" s="15"/>
    </row>
    <row r="36" spans="1:52" x14ac:dyDescent="0.35">
      <c r="A36" s="4"/>
      <c r="B36" s="10" t="s">
        <v>85</v>
      </c>
      <c r="C36" s="10">
        <v>0</v>
      </c>
      <c r="D36" s="10">
        <v>173</v>
      </c>
      <c r="E36" s="10">
        <v>64</v>
      </c>
      <c r="F36" s="10">
        <v>1</v>
      </c>
      <c r="G36" s="10">
        <v>161</v>
      </c>
      <c r="H36" s="10">
        <v>1</v>
      </c>
      <c r="I36" s="10">
        <v>6</v>
      </c>
      <c r="J36" s="10">
        <v>1866</v>
      </c>
      <c r="K36" s="10">
        <v>32</v>
      </c>
      <c r="L36" s="10">
        <v>7</v>
      </c>
      <c r="M36" s="10">
        <v>117</v>
      </c>
      <c r="N36" s="10">
        <v>40</v>
      </c>
      <c r="O36" s="10">
        <v>1043</v>
      </c>
      <c r="P36" s="10">
        <v>317</v>
      </c>
      <c r="Q36" s="10">
        <v>2</v>
      </c>
      <c r="R36" s="10">
        <v>0</v>
      </c>
      <c r="S36" s="10">
        <v>5</v>
      </c>
      <c r="T36" s="10">
        <v>6</v>
      </c>
      <c r="U36" s="10">
        <v>3</v>
      </c>
      <c r="V36" s="10">
        <v>325</v>
      </c>
      <c r="W36" s="10">
        <v>26</v>
      </c>
      <c r="X36" s="10">
        <v>1</v>
      </c>
      <c r="Y36" s="10">
        <v>62</v>
      </c>
      <c r="Z36" s="10">
        <v>0</v>
      </c>
      <c r="AA36" s="10">
        <v>3</v>
      </c>
      <c r="AB36" s="10">
        <v>0</v>
      </c>
      <c r="AC36" s="10">
        <v>0</v>
      </c>
      <c r="AD36" s="10">
        <v>119</v>
      </c>
      <c r="AE36" s="10">
        <v>31</v>
      </c>
      <c r="AF36" s="10">
        <v>35</v>
      </c>
      <c r="AG36" s="10">
        <v>2</v>
      </c>
      <c r="AH36" s="10">
        <v>20</v>
      </c>
      <c r="AI36" s="10">
        <v>1</v>
      </c>
      <c r="AJ36" s="10">
        <v>251</v>
      </c>
      <c r="AK36" s="10">
        <v>8</v>
      </c>
      <c r="AL36" s="10">
        <v>13</v>
      </c>
      <c r="AM36" s="10">
        <v>0</v>
      </c>
      <c r="AN36" s="10">
        <v>52</v>
      </c>
      <c r="AO36" s="10">
        <v>27</v>
      </c>
      <c r="AP36" s="10">
        <v>104</v>
      </c>
      <c r="AQ36" s="10">
        <v>251</v>
      </c>
      <c r="AR36" s="10">
        <v>29</v>
      </c>
      <c r="AS36" s="10">
        <v>1528</v>
      </c>
      <c r="AT36" s="10">
        <v>204</v>
      </c>
      <c r="AU36" s="10">
        <v>82</v>
      </c>
      <c r="AV36" s="10">
        <v>1416</v>
      </c>
      <c r="AW36" s="10">
        <v>102</v>
      </c>
      <c r="AX36" s="10">
        <f t="shared" si="0"/>
        <v>8536</v>
      </c>
      <c r="AY36" s="15"/>
      <c r="AZ36" s="15"/>
    </row>
    <row r="37" spans="1:52" x14ac:dyDescent="0.35">
      <c r="A37" s="3" t="s">
        <v>86</v>
      </c>
      <c r="B37" s="11" t="s">
        <v>87</v>
      </c>
      <c r="C37" s="11">
        <v>0</v>
      </c>
      <c r="D37" s="11">
        <v>66</v>
      </c>
      <c r="E37" s="11">
        <v>27</v>
      </c>
      <c r="F37" s="11">
        <v>0</v>
      </c>
      <c r="G37" s="11">
        <v>229</v>
      </c>
      <c r="H37" s="11">
        <v>0</v>
      </c>
      <c r="I37" s="11">
        <v>4</v>
      </c>
      <c r="J37" s="11">
        <v>548</v>
      </c>
      <c r="K37" s="11">
        <v>42</v>
      </c>
      <c r="L37" s="11">
        <v>3</v>
      </c>
      <c r="M37" s="11">
        <v>37</v>
      </c>
      <c r="N37" s="11">
        <v>14</v>
      </c>
      <c r="O37" s="11">
        <v>136</v>
      </c>
      <c r="P37" s="11">
        <v>129</v>
      </c>
      <c r="Q37" s="11">
        <v>0</v>
      </c>
      <c r="R37" s="11">
        <v>1</v>
      </c>
      <c r="S37" s="11">
        <v>1</v>
      </c>
      <c r="T37" s="11">
        <v>15</v>
      </c>
      <c r="U37" s="11">
        <v>0</v>
      </c>
      <c r="V37" s="11">
        <v>227</v>
      </c>
      <c r="W37" s="11">
        <v>6</v>
      </c>
      <c r="X37" s="11">
        <v>0</v>
      </c>
      <c r="Y37" s="11">
        <v>2</v>
      </c>
      <c r="Z37" s="11">
        <v>1</v>
      </c>
      <c r="AA37" s="11">
        <v>2</v>
      </c>
      <c r="AB37" s="11">
        <v>0</v>
      </c>
      <c r="AC37" s="11">
        <v>1</v>
      </c>
      <c r="AD37" s="11">
        <v>120</v>
      </c>
      <c r="AE37" s="11">
        <v>13</v>
      </c>
      <c r="AF37" s="11">
        <v>6</v>
      </c>
      <c r="AG37" s="11">
        <v>4</v>
      </c>
      <c r="AH37" s="11">
        <v>0</v>
      </c>
      <c r="AI37" s="11">
        <v>0</v>
      </c>
      <c r="AJ37" s="11">
        <v>66</v>
      </c>
      <c r="AK37" s="11">
        <v>0</v>
      </c>
      <c r="AL37" s="11">
        <v>3</v>
      </c>
      <c r="AM37" s="11">
        <v>0</v>
      </c>
      <c r="AN37" s="11">
        <v>57</v>
      </c>
      <c r="AO37" s="11">
        <v>25</v>
      </c>
      <c r="AP37" s="11">
        <v>42</v>
      </c>
      <c r="AQ37" s="11">
        <v>186</v>
      </c>
      <c r="AR37" s="11">
        <v>20</v>
      </c>
      <c r="AS37" s="11">
        <v>183</v>
      </c>
      <c r="AT37" s="11">
        <v>135</v>
      </c>
      <c r="AU37" s="11">
        <v>64</v>
      </c>
      <c r="AV37" s="11">
        <v>598</v>
      </c>
      <c r="AW37" s="11">
        <v>69</v>
      </c>
      <c r="AX37" s="11">
        <f t="shared" si="0"/>
        <v>3082</v>
      </c>
      <c r="AY37" s="15"/>
      <c r="AZ37" s="15"/>
    </row>
    <row r="38" spans="1:52" x14ac:dyDescent="0.35">
      <c r="A38" s="5"/>
      <c r="B38" s="9" t="s">
        <v>88</v>
      </c>
      <c r="C38" s="9">
        <v>0</v>
      </c>
      <c r="D38" s="9">
        <v>57</v>
      </c>
      <c r="E38" s="9">
        <v>34</v>
      </c>
      <c r="F38" s="9">
        <v>1</v>
      </c>
      <c r="G38" s="9">
        <v>414</v>
      </c>
      <c r="H38" s="9">
        <v>3</v>
      </c>
      <c r="I38" s="9">
        <v>5</v>
      </c>
      <c r="J38" s="9">
        <v>626</v>
      </c>
      <c r="K38" s="9">
        <v>17</v>
      </c>
      <c r="L38" s="9">
        <v>1</v>
      </c>
      <c r="M38" s="9">
        <v>22</v>
      </c>
      <c r="N38" s="9">
        <v>13</v>
      </c>
      <c r="O38" s="9">
        <v>290</v>
      </c>
      <c r="P38" s="9">
        <v>172</v>
      </c>
      <c r="Q38" s="9">
        <v>3</v>
      </c>
      <c r="R38" s="9">
        <v>2</v>
      </c>
      <c r="S38" s="9">
        <v>0</v>
      </c>
      <c r="T38" s="9">
        <v>9</v>
      </c>
      <c r="U38" s="9">
        <v>0</v>
      </c>
      <c r="V38" s="9">
        <v>162</v>
      </c>
      <c r="W38" s="9">
        <v>2</v>
      </c>
      <c r="X38" s="9">
        <v>0</v>
      </c>
      <c r="Y38" s="9">
        <v>22</v>
      </c>
      <c r="Z38" s="9">
        <v>0</v>
      </c>
      <c r="AA38" s="9">
        <v>0</v>
      </c>
      <c r="AB38" s="9">
        <v>0</v>
      </c>
      <c r="AC38" s="9">
        <v>5</v>
      </c>
      <c r="AD38" s="9">
        <v>125</v>
      </c>
      <c r="AE38" s="9">
        <v>7</v>
      </c>
      <c r="AF38" s="9">
        <v>24</v>
      </c>
      <c r="AG38" s="9">
        <v>2</v>
      </c>
      <c r="AH38" s="9">
        <v>3</v>
      </c>
      <c r="AI38" s="9">
        <v>0</v>
      </c>
      <c r="AJ38" s="9">
        <v>71</v>
      </c>
      <c r="AK38" s="9">
        <v>9</v>
      </c>
      <c r="AL38" s="9">
        <v>1</v>
      </c>
      <c r="AM38" s="9">
        <v>0</v>
      </c>
      <c r="AN38" s="9">
        <v>106</v>
      </c>
      <c r="AO38" s="9">
        <v>25</v>
      </c>
      <c r="AP38" s="9">
        <v>24</v>
      </c>
      <c r="AQ38" s="9">
        <v>276</v>
      </c>
      <c r="AR38" s="9">
        <v>17</v>
      </c>
      <c r="AS38" s="9">
        <v>251</v>
      </c>
      <c r="AT38" s="9">
        <v>315</v>
      </c>
      <c r="AU38" s="9">
        <v>27</v>
      </c>
      <c r="AV38" s="9">
        <v>693</v>
      </c>
      <c r="AW38" s="9">
        <v>58</v>
      </c>
      <c r="AX38" s="9">
        <f t="shared" si="0"/>
        <v>3894</v>
      </c>
      <c r="AY38" s="15"/>
      <c r="AZ38" s="15"/>
    </row>
    <row r="39" spans="1:52" x14ac:dyDescent="0.35">
      <c r="A39" s="4"/>
      <c r="B39" s="10" t="s">
        <v>89</v>
      </c>
      <c r="C39" s="10">
        <v>0</v>
      </c>
      <c r="D39" s="10">
        <v>173</v>
      </c>
      <c r="E39" s="10">
        <v>93</v>
      </c>
      <c r="F39" s="10">
        <v>0</v>
      </c>
      <c r="G39" s="10">
        <v>195</v>
      </c>
      <c r="H39" s="10">
        <v>2</v>
      </c>
      <c r="I39" s="10">
        <v>11</v>
      </c>
      <c r="J39" s="10">
        <v>1078</v>
      </c>
      <c r="K39" s="10">
        <v>115</v>
      </c>
      <c r="L39" s="10">
        <v>1</v>
      </c>
      <c r="M39" s="10">
        <v>105</v>
      </c>
      <c r="N39" s="10">
        <v>76</v>
      </c>
      <c r="O39" s="10">
        <v>332</v>
      </c>
      <c r="P39" s="10">
        <v>227</v>
      </c>
      <c r="Q39" s="10">
        <v>3</v>
      </c>
      <c r="R39" s="10">
        <v>0</v>
      </c>
      <c r="S39" s="10">
        <v>4</v>
      </c>
      <c r="T39" s="10">
        <v>13</v>
      </c>
      <c r="U39" s="10">
        <v>1</v>
      </c>
      <c r="V39" s="10">
        <v>276</v>
      </c>
      <c r="W39" s="10">
        <v>21</v>
      </c>
      <c r="X39" s="10">
        <v>0</v>
      </c>
      <c r="Y39" s="10">
        <v>31</v>
      </c>
      <c r="Z39" s="10">
        <v>1</v>
      </c>
      <c r="AA39" s="10">
        <v>5</v>
      </c>
      <c r="AB39" s="10">
        <v>0</v>
      </c>
      <c r="AC39" s="10">
        <v>2</v>
      </c>
      <c r="AD39" s="10">
        <v>180</v>
      </c>
      <c r="AE39" s="10">
        <v>72</v>
      </c>
      <c r="AF39" s="10">
        <v>22</v>
      </c>
      <c r="AG39" s="10">
        <v>11</v>
      </c>
      <c r="AH39" s="10">
        <v>4</v>
      </c>
      <c r="AI39" s="10">
        <v>0</v>
      </c>
      <c r="AJ39" s="10">
        <v>135</v>
      </c>
      <c r="AK39" s="10">
        <v>3</v>
      </c>
      <c r="AL39" s="10">
        <v>3</v>
      </c>
      <c r="AM39" s="10">
        <v>0</v>
      </c>
      <c r="AN39" s="10">
        <v>37</v>
      </c>
      <c r="AO39" s="10">
        <v>64</v>
      </c>
      <c r="AP39" s="10">
        <v>56</v>
      </c>
      <c r="AQ39" s="10">
        <v>82</v>
      </c>
      <c r="AR39" s="10">
        <v>33</v>
      </c>
      <c r="AS39" s="10">
        <v>210</v>
      </c>
      <c r="AT39" s="10">
        <v>37</v>
      </c>
      <c r="AU39" s="10">
        <v>40</v>
      </c>
      <c r="AV39" s="10">
        <v>739</v>
      </c>
      <c r="AW39" s="10">
        <v>118</v>
      </c>
      <c r="AX39" s="10">
        <f t="shared" si="0"/>
        <v>4611</v>
      </c>
      <c r="AY39" s="15"/>
      <c r="AZ39" s="15"/>
    </row>
    <row r="40" spans="1:52" x14ac:dyDescent="0.35">
      <c r="A40" s="20" t="s">
        <v>90</v>
      </c>
      <c r="B40" s="20"/>
      <c r="C40" s="20">
        <v>0</v>
      </c>
      <c r="D40" s="20">
        <v>3</v>
      </c>
      <c r="E40" s="20">
        <v>4</v>
      </c>
      <c r="F40" s="20">
        <v>0</v>
      </c>
      <c r="G40" s="20">
        <v>18</v>
      </c>
      <c r="H40" s="20">
        <v>0</v>
      </c>
      <c r="I40" s="20">
        <v>4</v>
      </c>
      <c r="J40" s="20">
        <v>126</v>
      </c>
      <c r="K40" s="20">
        <v>12</v>
      </c>
      <c r="L40" s="20">
        <v>0</v>
      </c>
      <c r="M40" s="20">
        <v>9</v>
      </c>
      <c r="N40" s="20">
        <v>6</v>
      </c>
      <c r="O40" s="20">
        <v>23</v>
      </c>
      <c r="P40" s="20">
        <v>9</v>
      </c>
      <c r="Q40" s="20">
        <v>2</v>
      </c>
      <c r="R40" s="20">
        <v>1</v>
      </c>
      <c r="S40" s="20">
        <v>4</v>
      </c>
      <c r="T40" s="20">
        <v>0</v>
      </c>
      <c r="U40" s="20">
        <v>0</v>
      </c>
      <c r="V40" s="20">
        <v>47</v>
      </c>
      <c r="W40" s="20">
        <v>0</v>
      </c>
      <c r="X40" s="20">
        <v>0</v>
      </c>
      <c r="Y40" s="20">
        <v>5</v>
      </c>
      <c r="Z40" s="20">
        <v>0</v>
      </c>
      <c r="AA40" s="20">
        <v>0</v>
      </c>
      <c r="AB40" s="23">
        <v>0</v>
      </c>
      <c r="AC40" s="20">
        <v>0</v>
      </c>
      <c r="AD40" s="20">
        <v>60</v>
      </c>
      <c r="AE40" s="20">
        <v>1</v>
      </c>
      <c r="AF40" s="20">
        <v>19</v>
      </c>
      <c r="AG40" s="20">
        <v>1</v>
      </c>
      <c r="AH40" s="20">
        <v>1</v>
      </c>
      <c r="AI40" s="20">
        <v>2</v>
      </c>
      <c r="AJ40" s="20">
        <v>4</v>
      </c>
      <c r="AK40" s="20">
        <v>1</v>
      </c>
      <c r="AL40" s="20">
        <v>0</v>
      </c>
      <c r="AM40" s="20">
        <v>0</v>
      </c>
      <c r="AN40" s="20">
        <v>4</v>
      </c>
      <c r="AO40" s="20">
        <v>4</v>
      </c>
      <c r="AP40" s="20">
        <v>7</v>
      </c>
      <c r="AQ40" s="20">
        <v>15</v>
      </c>
      <c r="AR40" s="20">
        <v>4</v>
      </c>
      <c r="AS40" s="20">
        <v>70</v>
      </c>
      <c r="AT40" s="20">
        <v>16</v>
      </c>
      <c r="AU40" s="20">
        <v>1</v>
      </c>
      <c r="AV40" s="20">
        <v>118</v>
      </c>
      <c r="AW40" s="20">
        <v>13</v>
      </c>
      <c r="AX40" s="20">
        <v>619</v>
      </c>
    </row>
    <row r="42" spans="1:52" x14ac:dyDescent="0.35">
      <c r="A42" s="16" t="s">
        <v>91</v>
      </c>
      <c r="AB42" s="13"/>
      <c r="AQ42" s="13"/>
      <c r="AT42" s="13"/>
      <c r="AW42" s="13"/>
    </row>
    <row r="43" spans="1:52" x14ac:dyDescent="0.35">
      <c r="A43" s="18" t="s">
        <v>92</v>
      </c>
      <c r="E43" s="17"/>
    </row>
    <row r="44" spans="1:52" x14ac:dyDescent="0.35">
      <c r="E44" s="17"/>
    </row>
    <row r="45" spans="1:52" ht="18.5" x14ac:dyDescent="0.35">
      <c r="A45" s="16" t="s">
        <v>93</v>
      </c>
      <c r="E45" s="17"/>
    </row>
    <row r="46" spans="1:52" ht="18.5" x14ac:dyDescent="0.35">
      <c r="A46" s="16" t="s">
        <v>109</v>
      </c>
      <c r="E46" s="17"/>
    </row>
    <row r="47" spans="1:52" x14ac:dyDescent="0.35">
      <c r="A47" s="16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Z47"/>
  <sheetViews>
    <sheetView topLeftCell="P1" zoomScale="70" zoomScaleNormal="70" workbookViewId="0">
      <selection activeCell="AN4" sqref="AN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bestFit="1" customWidth="1"/>
    <col min="8" max="8" width="8.765625" customWidth="1"/>
    <col min="9" max="9" width="13.53515625" bestFit="1" customWidth="1"/>
    <col min="10" max="15" width="8.765625" customWidth="1"/>
    <col min="16" max="16" width="13.23046875" bestFit="1" customWidth="1"/>
    <col min="17" max="22" width="8.765625" customWidth="1"/>
    <col min="23" max="23" width="11.23046875" bestFit="1" customWidth="1"/>
    <col min="24" max="24" width="8.765625" customWidth="1"/>
    <col min="25" max="25" width="10.765625" bestFit="1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98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2" x14ac:dyDescent="0.35">
      <c r="A5" s="3" t="s">
        <v>50</v>
      </c>
      <c r="B5" s="8" t="s">
        <v>51</v>
      </c>
      <c r="C5" s="8">
        <f>'[1]Tech x Org'!BQ142</f>
        <v>0</v>
      </c>
      <c r="D5" s="8">
        <f>'[1]Tech x Org'!BR142</f>
        <v>251</v>
      </c>
      <c r="E5" s="8">
        <f>'[1]Tech x Org'!BS142</f>
        <v>110</v>
      </c>
      <c r="F5" s="8">
        <f>'[1]Tech x Org'!BT142</f>
        <v>5</v>
      </c>
      <c r="G5" s="8">
        <f>'[1]Tech x Org'!BU142</f>
        <v>569</v>
      </c>
      <c r="H5" s="8">
        <f>'[1]Tech x Org'!BV142</f>
        <v>4</v>
      </c>
      <c r="I5" s="8">
        <f>'[1]Tech x Org'!BW142</f>
        <v>22</v>
      </c>
      <c r="J5" s="8">
        <f>'[1]Tech x Org'!BX142</f>
        <v>1987</v>
      </c>
      <c r="K5" s="8">
        <f>'[1]Tech x Org'!BY142</f>
        <v>118</v>
      </c>
      <c r="L5" s="8">
        <f>'[1]Tech x Org'!BZ142</f>
        <v>2</v>
      </c>
      <c r="M5" s="8">
        <f>'[1]Tech x Org'!CA142</f>
        <v>99</v>
      </c>
      <c r="N5" s="8">
        <f>'[1]Tech x Org'!CB142</f>
        <v>59</v>
      </c>
      <c r="O5" s="8">
        <f>'[1]Tech x Org'!CC142</f>
        <v>675</v>
      </c>
      <c r="P5" s="8">
        <f>'[1]Tech x Org'!CD142</f>
        <v>268</v>
      </c>
      <c r="Q5" s="8">
        <f>'[1]Tech x Org'!CE142</f>
        <v>1</v>
      </c>
      <c r="R5" s="8">
        <f>'[1]Tech x Org'!CF142</f>
        <v>0</v>
      </c>
      <c r="S5" s="8">
        <f>'[1]Tech x Org'!CG142</f>
        <v>4</v>
      </c>
      <c r="T5" s="8">
        <f>'[1]Tech x Org'!CH142</f>
        <v>75</v>
      </c>
      <c r="U5" s="8">
        <f>'[1]Tech x Org'!CI142</f>
        <v>1</v>
      </c>
      <c r="V5" s="8">
        <f>'[1]Tech x Org'!CJ142</f>
        <v>213</v>
      </c>
      <c r="W5" s="8">
        <f>'[1]Tech x Org'!CK142</f>
        <v>23</v>
      </c>
      <c r="X5" s="8">
        <f>'[1]Tech x Org'!CL142</f>
        <v>1</v>
      </c>
      <c r="Y5" s="8">
        <f>'[1]Tech x Org'!CM142</f>
        <v>14</v>
      </c>
      <c r="Z5" s="8">
        <f>'[1]Tech x Org'!CN142</f>
        <v>0</v>
      </c>
      <c r="AA5" s="8">
        <f>'[1]Tech x Org'!CO142</f>
        <v>0</v>
      </c>
      <c r="AB5" s="8">
        <f>'[1]Tech x Org'!CP142</f>
        <v>0</v>
      </c>
      <c r="AC5" s="8">
        <f>'[1]Tech x Org'!CQ142</f>
        <v>2</v>
      </c>
      <c r="AD5" s="8">
        <f>'[1]Tech x Org'!CR142</f>
        <v>561</v>
      </c>
      <c r="AE5" s="8">
        <f>'[1]Tech x Org'!CS142</f>
        <v>16</v>
      </c>
      <c r="AF5" s="8">
        <f>'[1]Tech x Org'!CT142</f>
        <v>15</v>
      </c>
      <c r="AG5" s="8">
        <f>'[1]Tech x Org'!CU142</f>
        <v>4</v>
      </c>
      <c r="AH5" s="8">
        <f>'[1]Tech x Org'!CV142</f>
        <v>2</v>
      </c>
      <c r="AI5" s="8">
        <f>'[1]Tech x Org'!CW142</f>
        <v>0</v>
      </c>
      <c r="AJ5" s="8">
        <f>'[1]Tech x Org'!CX142</f>
        <v>107</v>
      </c>
      <c r="AK5" s="8">
        <f>'[1]Tech x Org'!CY142</f>
        <v>13</v>
      </c>
      <c r="AL5" s="8">
        <f>'[1]Tech x Org'!CZ142</f>
        <v>2</v>
      </c>
      <c r="AM5" s="8">
        <f>'[1]Tech x Org'!DA142</f>
        <v>0</v>
      </c>
      <c r="AN5" s="8">
        <f>'[1]Tech x Org'!DB142</f>
        <v>36</v>
      </c>
      <c r="AO5" s="8">
        <f>[1]Extraction!$CL149</f>
        <v>27</v>
      </c>
      <c r="AP5" s="8">
        <f>[1]Extraction!$CY149</f>
        <v>57</v>
      </c>
      <c r="AQ5" s="14">
        <f>'[1]Tech x Org'!$AY142</f>
        <v>688</v>
      </c>
      <c r="AR5" s="8">
        <f>[1]Extraction!$EC149</f>
        <v>45</v>
      </c>
      <c r="AS5" s="14">
        <f>'[1]Tech x Org'!$AZ142</f>
        <v>1906</v>
      </c>
      <c r="AT5" s="14">
        <f>'[1]Tech x Org'!$BA142</f>
        <v>809</v>
      </c>
      <c r="AU5" s="8">
        <f>[1]Extraction!$GL149</f>
        <v>118</v>
      </c>
      <c r="AV5" s="14">
        <f>'[1]Tech x Org'!$BB142</f>
        <v>1572</v>
      </c>
      <c r="AW5" s="14">
        <f>AX5-SUM(C5:AV5)</f>
        <v>187</v>
      </c>
      <c r="AX5" s="8">
        <f>'[1]Tech x Org'!$BD142</f>
        <v>10668</v>
      </c>
      <c r="AY5" s="15"/>
      <c r="AZ5" s="15"/>
    </row>
    <row r="6" spans="1:52" x14ac:dyDescent="0.35">
      <c r="A6" s="5"/>
      <c r="B6" s="9" t="s">
        <v>52</v>
      </c>
      <c r="C6" s="9">
        <f>'[1]Tech x Org'!BQ143</f>
        <v>0</v>
      </c>
      <c r="D6" s="9">
        <f>'[1]Tech x Org'!BR143</f>
        <v>62</v>
      </c>
      <c r="E6" s="9">
        <f>'[1]Tech x Org'!BS143</f>
        <v>41</v>
      </c>
      <c r="F6" s="9">
        <f>'[1]Tech x Org'!BT143</f>
        <v>0</v>
      </c>
      <c r="G6" s="9">
        <f>'[1]Tech x Org'!BU143</f>
        <v>66</v>
      </c>
      <c r="H6" s="9">
        <f>'[1]Tech x Org'!BV143</f>
        <v>0</v>
      </c>
      <c r="I6" s="9">
        <f>'[1]Tech x Org'!BW143</f>
        <v>0</v>
      </c>
      <c r="J6" s="9">
        <f>'[1]Tech x Org'!BX143</f>
        <v>305</v>
      </c>
      <c r="K6" s="9">
        <f>'[1]Tech x Org'!BY143</f>
        <v>169</v>
      </c>
      <c r="L6" s="9">
        <f>'[1]Tech x Org'!BZ143</f>
        <v>1</v>
      </c>
      <c r="M6" s="9">
        <f>'[1]Tech x Org'!CA143</f>
        <v>14</v>
      </c>
      <c r="N6" s="9">
        <f>'[1]Tech x Org'!CB143</f>
        <v>75</v>
      </c>
      <c r="O6" s="9">
        <f>'[1]Tech x Org'!CC143</f>
        <v>165</v>
      </c>
      <c r="P6" s="9">
        <f>'[1]Tech x Org'!CD143</f>
        <v>111</v>
      </c>
      <c r="Q6" s="9">
        <f>'[1]Tech x Org'!CE143</f>
        <v>0</v>
      </c>
      <c r="R6" s="9">
        <f>'[1]Tech x Org'!CF143</f>
        <v>0</v>
      </c>
      <c r="S6" s="9">
        <f>'[1]Tech x Org'!CG143</f>
        <v>0</v>
      </c>
      <c r="T6" s="9">
        <f>'[1]Tech x Org'!CH143</f>
        <v>27</v>
      </c>
      <c r="U6" s="9">
        <f>'[1]Tech x Org'!CI143</f>
        <v>1</v>
      </c>
      <c r="V6" s="9">
        <f>'[1]Tech x Org'!CJ143</f>
        <v>31</v>
      </c>
      <c r="W6" s="9">
        <f>'[1]Tech x Org'!CK143</f>
        <v>0</v>
      </c>
      <c r="X6" s="9">
        <f>'[1]Tech x Org'!CL143</f>
        <v>1</v>
      </c>
      <c r="Y6" s="9">
        <f>'[1]Tech x Org'!CM143</f>
        <v>4</v>
      </c>
      <c r="Z6" s="9">
        <f>'[1]Tech x Org'!CN143</f>
        <v>0</v>
      </c>
      <c r="AA6" s="9">
        <f>'[1]Tech x Org'!CO143</f>
        <v>0</v>
      </c>
      <c r="AB6" s="9">
        <f>'[1]Tech x Org'!CP143</f>
        <v>0</v>
      </c>
      <c r="AC6" s="9">
        <f>'[1]Tech x Org'!CQ143</f>
        <v>0</v>
      </c>
      <c r="AD6" s="9">
        <f>'[1]Tech x Org'!CR143</f>
        <v>117</v>
      </c>
      <c r="AE6" s="9">
        <f>'[1]Tech x Org'!CS143</f>
        <v>4</v>
      </c>
      <c r="AF6" s="9">
        <f>'[1]Tech x Org'!CT143</f>
        <v>7</v>
      </c>
      <c r="AG6" s="9">
        <f>'[1]Tech x Org'!CU143</f>
        <v>3</v>
      </c>
      <c r="AH6" s="9">
        <f>'[1]Tech x Org'!CV143</f>
        <v>1</v>
      </c>
      <c r="AI6" s="9">
        <f>'[1]Tech x Org'!CW143</f>
        <v>0</v>
      </c>
      <c r="AJ6" s="9">
        <f>'[1]Tech x Org'!CX143</f>
        <v>66</v>
      </c>
      <c r="AK6" s="9">
        <f>'[1]Tech x Org'!CY143</f>
        <v>1</v>
      </c>
      <c r="AL6" s="9">
        <f>'[1]Tech x Org'!CZ143</f>
        <v>1</v>
      </c>
      <c r="AM6" s="9">
        <f>'[1]Tech x Org'!DA143</f>
        <v>0</v>
      </c>
      <c r="AN6" s="9">
        <f>'[1]Tech x Org'!DB143</f>
        <v>17</v>
      </c>
      <c r="AO6" s="9">
        <f>[1]Extraction!$CL150</f>
        <v>21</v>
      </c>
      <c r="AP6" s="9">
        <f>[1]Extraction!$CY150</f>
        <v>23</v>
      </c>
      <c r="AQ6" s="9">
        <f>'[1]Tech x Org'!$AY143</f>
        <v>422</v>
      </c>
      <c r="AR6" s="9">
        <f>[1]Extraction!$EC150</f>
        <v>20</v>
      </c>
      <c r="AS6" s="9">
        <f>'[1]Tech x Org'!$AZ143</f>
        <v>703</v>
      </c>
      <c r="AT6" s="9">
        <f>'[1]Tech x Org'!$BA143</f>
        <v>412</v>
      </c>
      <c r="AU6" s="9">
        <f>[1]Extraction!$GL150</f>
        <v>111</v>
      </c>
      <c r="AV6" s="9">
        <f>'[1]Tech x Org'!$BB143</f>
        <v>1034</v>
      </c>
      <c r="AW6" s="9">
        <f t="shared" ref="AW6:AW39" si="0">AX6-SUM(C6:AV6)</f>
        <v>94</v>
      </c>
      <c r="AX6" s="9">
        <f>'[1]Tech x Org'!$BD143</f>
        <v>4130</v>
      </c>
      <c r="AY6" s="15"/>
      <c r="AZ6" s="15"/>
    </row>
    <row r="7" spans="1:52" x14ac:dyDescent="0.35">
      <c r="A7" s="5"/>
      <c r="B7" s="9" t="s">
        <v>53</v>
      </c>
      <c r="C7" s="9">
        <f>'[1]Tech x Org'!BQ144</f>
        <v>0</v>
      </c>
      <c r="D7" s="9">
        <f>'[1]Tech x Org'!BR144</f>
        <v>13</v>
      </c>
      <c r="E7" s="9">
        <f>'[1]Tech x Org'!BS144</f>
        <v>20</v>
      </c>
      <c r="F7" s="9">
        <f>'[1]Tech x Org'!BT144</f>
        <v>0</v>
      </c>
      <c r="G7" s="9">
        <f>'[1]Tech x Org'!BU144</f>
        <v>41</v>
      </c>
      <c r="H7" s="9">
        <f>'[1]Tech x Org'!BV144</f>
        <v>1</v>
      </c>
      <c r="I7" s="9">
        <f>'[1]Tech x Org'!BW144</f>
        <v>1</v>
      </c>
      <c r="J7" s="9">
        <f>'[1]Tech x Org'!BX144</f>
        <v>263</v>
      </c>
      <c r="K7" s="9">
        <f>'[1]Tech x Org'!BY144</f>
        <v>18</v>
      </c>
      <c r="L7" s="9">
        <f>'[1]Tech x Org'!BZ144</f>
        <v>0</v>
      </c>
      <c r="M7" s="9">
        <f>'[1]Tech x Org'!CA144</f>
        <v>21</v>
      </c>
      <c r="N7" s="9">
        <f>'[1]Tech x Org'!CB144</f>
        <v>83</v>
      </c>
      <c r="O7" s="9">
        <f>'[1]Tech x Org'!CC144</f>
        <v>192</v>
      </c>
      <c r="P7" s="9">
        <f>'[1]Tech x Org'!CD144</f>
        <v>106</v>
      </c>
      <c r="Q7" s="9">
        <f>'[1]Tech x Org'!CE144</f>
        <v>2</v>
      </c>
      <c r="R7" s="9">
        <f>'[1]Tech x Org'!CF144</f>
        <v>0</v>
      </c>
      <c r="S7" s="9">
        <f>'[1]Tech x Org'!CG144</f>
        <v>0</v>
      </c>
      <c r="T7" s="9">
        <f>'[1]Tech x Org'!CH144</f>
        <v>12</v>
      </c>
      <c r="U7" s="9">
        <f>'[1]Tech x Org'!CI144</f>
        <v>0</v>
      </c>
      <c r="V7" s="9">
        <f>'[1]Tech x Org'!CJ144</f>
        <v>22</v>
      </c>
      <c r="W7" s="9">
        <f>'[1]Tech x Org'!CK144</f>
        <v>3</v>
      </c>
      <c r="X7" s="9">
        <f>'[1]Tech x Org'!CL144</f>
        <v>0</v>
      </c>
      <c r="Y7" s="9">
        <f>'[1]Tech x Org'!CM144</f>
        <v>14</v>
      </c>
      <c r="Z7" s="9">
        <f>'[1]Tech x Org'!CN144</f>
        <v>0</v>
      </c>
      <c r="AA7" s="9">
        <f>'[1]Tech x Org'!CO144</f>
        <v>0</v>
      </c>
      <c r="AB7" s="9">
        <f>'[1]Tech x Org'!CP144</f>
        <v>0</v>
      </c>
      <c r="AC7" s="9">
        <f>'[1]Tech x Org'!CQ144</f>
        <v>0</v>
      </c>
      <c r="AD7" s="9">
        <f>'[1]Tech x Org'!CR144</f>
        <v>106</v>
      </c>
      <c r="AE7" s="9">
        <f>'[1]Tech x Org'!CS144</f>
        <v>3</v>
      </c>
      <c r="AF7" s="9">
        <f>'[1]Tech x Org'!CT144</f>
        <v>3</v>
      </c>
      <c r="AG7" s="9">
        <f>'[1]Tech x Org'!CU144</f>
        <v>4</v>
      </c>
      <c r="AH7" s="9">
        <f>'[1]Tech x Org'!CV144</f>
        <v>0</v>
      </c>
      <c r="AI7" s="9">
        <f>'[1]Tech x Org'!CW144</f>
        <v>0</v>
      </c>
      <c r="AJ7" s="9">
        <f>'[1]Tech x Org'!CX144</f>
        <v>233</v>
      </c>
      <c r="AK7" s="9">
        <f>'[1]Tech x Org'!CY144</f>
        <v>3</v>
      </c>
      <c r="AL7" s="9">
        <f>'[1]Tech x Org'!CZ144</f>
        <v>4</v>
      </c>
      <c r="AM7" s="9">
        <f>'[1]Tech x Org'!DA144</f>
        <v>0</v>
      </c>
      <c r="AN7" s="9">
        <f>'[1]Tech x Org'!DB144</f>
        <v>8</v>
      </c>
      <c r="AO7" s="9">
        <f>[1]Extraction!$CL151</f>
        <v>11</v>
      </c>
      <c r="AP7" s="9">
        <f>[1]Extraction!$CY151</f>
        <v>29</v>
      </c>
      <c r="AQ7" s="9">
        <f>'[1]Tech x Org'!$AY144</f>
        <v>620</v>
      </c>
      <c r="AR7" s="9">
        <f>[1]Extraction!$EC151</f>
        <v>29</v>
      </c>
      <c r="AS7" s="9">
        <f>'[1]Tech x Org'!$AZ144</f>
        <v>546</v>
      </c>
      <c r="AT7" s="9">
        <f>'[1]Tech x Org'!$BA144</f>
        <v>358</v>
      </c>
      <c r="AU7" s="9">
        <f>[1]Extraction!$GL151</f>
        <v>59</v>
      </c>
      <c r="AV7" s="9">
        <f>'[1]Tech x Org'!$BB144</f>
        <v>915</v>
      </c>
      <c r="AW7" s="9">
        <f t="shared" si="0"/>
        <v>38</v>
      </c>
      <c r="AX7" s="9">
        <f>'[1]Tech x Org'!$BD144</f>
        <v>3781</v>
      </c>
      <c r="AY7" s="15"/>
      <c r="AZ7" s="15"/>
    </row>
    <row r="8" spans="1:52" x14ac:dyDescent="0.35">
      <c r="A8" s="5"/>
      <c r="B8" s="9" t="s">
        <v>54</v>
      </c>
      <c r="C8" s="9">
        <f>'[1]Tech x Org'!BQ145</f>
        <v>0</v>
      </c>
      <c r="D8" s="9">
        <f>'[1]Tech x Org'!BR145</f>
        <v>15</v>
      </c>
      <c r="E8" s="9">
        <f>'[1]Tech x Org'!BS145</f>
        <v>21</v>
      </c>
      <c r="F8" s="9">
        <f>'[1]Tech x Org'!BT145</f>
        <v>1</v>
      </c>
      <c r="G8" s="9">
        <f>'[1]Tech x Org'!BU145</f>
        <v>133</v>
      </c>
      <c r="H8" s="9">
        <f>'[1]Tech x Org'!BV145</f>
        <v>3</v>
      </c>
      <c r="I8" s="9">
        <f>'[1]Tech x Org'!BW145</f>
        <v>5</v>
      </c>
      <c r="J8" s="9">
        <f>'[1]Tech x Org'!BX145</f>
        <v>659</v>
      </c>
      <c r="K8" s="9">
        <f>'[1]Tech x Org'!BY145</f>
        <v>11</v>
      </c>
      <c r="L8" s="9">
        <f>'[1]Tech x Org'!BZ145</f>
        <v>2</v>
      </c>
      <c r="M8" s="9">
        <f>'[1]Tech x Org'!CA145</f>
        <v>32</v>
      </c>
      <c r="N8" s="9">
        <f>'[1]Tech x Org'!CB145</f>
        <v>347</v>
      </c>
      <c r="O8" s="9">
        <f>'[1]Tech x Org'!CC145</f>
        <v>493</v>
      </c>
      <c r="P8" s="9">
        <f>'[1]Tech x Org'!CD145</f>
        <v>224</v>
      </c>
      <c r="Q8" s="9">
        <f>'[1]Tech x Org'!CE145</f>
        <v>0</v>
      </c>
      <c r="R8" s="9">
        <f>'[1]Tech x Org'!CF145</f>
        <v>0</v>
      </c>
      <c r="S8" s="9">
        <f>'[1]Tech x Org'!CG145</f>
        <v>0</v>
      </c>
      <c r="T8" s="9">
        <f>'[1]Tech x Org'!CH145</f>
        <v>38</v>
      </c>
      <c r="U8" s="9">
        <f>'[1]Tech x Org'!CI145</f>
        <v>0</v>
      </c>
      <c r="V8" s="9">
        <f>'[1]Tech x Org'!CJ145</f>
        <v>57</v>
      </c>
      <c r="W8" s="9">
        <f>'[1]Tech x Org'!CK145</f>
        <v>1</v>
      </c>
      <c r="X8" s="9">
        <f>'[1]Tech x Org'!CL145</f>
        <v>0</v>
      </c>
      <c r="Y8" s="9">
        <f>'[1]Tech x Org'!CM145</f>
        <v>5</v>
      </c>
      <c r="Z8" s="9">
        <f>'[1]Tech x Org'!CN145</f>
        <v>0</v>
      </c>
      <c r="AA8" s="9">
        <f>'[1]Tech x Org'!CO145</f>
        <v>0</v>
      </c>
      <c r="AB8" s="9">
        <f>'[1]Tech x Org'!CP145</f>
        <v>0</v>
      </c>
      <c r="AC8" s="9">
        <f>'[1]Tech x Org'!CQ145</f>
        <v>0</v>
      </c>
      <c r="AD8" s="9">
        <f>'[1]Tech x Org'!CR145</f>
        <v>228</v>
      </c>
      <c r="AE8" s="9">
        <f>'[1]Tech x Org'!CS145</f>
        <v>10</v>
      </c>
      <c r="AF8" s="9">
        <f>'[1]Tech x Org'!CT145</f>
        <v>7</v>
      </c>
      <c r="AG8" s="9">
        <f>'[1]Tech x Org'!CU145</f>
        <v>5</v>
      </c>
      <c r="AH8" s="9">
        <f>'[1]Tech x Org'!CV145</f>
        <v>1</v>
      </c>
      <c r="AI8" s="9">
        <f>'[1]Tech x Org'!CW145</f>
        <v>0</v>
      </c>
      <c r="AJ8" s="9">
        <f>'[1]Tech x Org'!CX145</f>
        <v>1164</v>
      </c>
      <c r="AK8" s="9">
        <f>'[1]Tech x Org'!CY145</f>
        <v>0</v>
      </c>
      <c r="AL8" s="9">
        <f>'[1]Tech x Org'!CZ145</f>
        <v>1</v>
      </c>
      <c r="AM8" s="9">
        <f>'[1]Tech x Org'!DA145</f>
        <v>0</v>
      </c>
      <c r="AN8" s="9">
        <f>'[1]Tech x Org'!DB145</f>
        <v>21</v>
      </c>
      <c r="AO8" s="9">
        <f>[1]Extraction!$CL152</f>
        <v>15</v>
      </c>
      <c r="AP8" s="9">
        <f>[1]Extraction!$CY152</f>
        <v>139</v>
      </c>
      <c r="AQ8" s="9">
        <f>'[1]Tech x Org'!$AY145</f>
        <v>2270</v>
      </c>
      <c r="AR8" s="9">
        <f>[1]Extraction!$EC152</f>
        <v>45</v>
      </c>
      <c r="AS8" s="9">
        <f>'[1]Tech x Org'!$AZ145</f>
        <v>1346</v>
      </c>
      <c r="AT8" s="9">
        <f>'[1]Tech x Org'!$BA145</f>
        <v>904</v>
      </c>
      <c r="AU8" s="9">
        <f>[1]Extraction!$GL152</f>
        <v>225</v>
      </c>
      <c r="AV8" s="9">
        <f>'[1]Tech x Org'!$BB145</f>
        <v>3215</v>
      </c>
      <c r="AW8" s="9">
        <f t="shared" si="0"/>
        <v>210</v>
      </c>
      <c r="AX8" s="9">
        <f>'[1]Tech x Org'!$BD145</f>
        <v>11853</v>
      </c>
      <c r="AY8" s="15"/>
      <c r="AZ8" s="15"/>
    </row>
    <row r="9" spans="1:52" x14ac:dyDescent="0.35">
      <c r="A9" s="5"/>
      <c r="B9" s="9" t="s">
        <v>55</v>
      </c>
      <c r="C9" s="9">
        <f>'[1]Tech x Org'!BQ146</f>
        <v>0</v>
      </c>
      <c r="D9" s="9">
        <f>'[1]Tech x Org'!BR146</f>
        <v>18</v>
      </c>
      <c r="E9" s="9">
        <f>'[1]Tech x Org'!BS146</f>
        <v>14</v>
      </c>
      <c r="F9" s="9">
        <f>'[1]Tech x Org'!BT146</f>
        <v>0</v>
      </c>
      <c r="G9" s="9">
        <f>'[1]Tech x Org'!BU146</f>
        <v>25</v>
      </c>
      <c r="H9" s="9">
        <f>'[1]Tech x Org'!BV146</f>
        <v>0</v>
      </c>
      <c r="I9" s="9">
        <f>'[1]Tech x Org'!BW146</f>
        <v>0</v>
      </c>
      <c r="J9" s="9">
        <f>'[1]Tech x Org'!BX146</f>
        <v>123</v>
      </c>
      <c r="K9" s="9">
        <f>'[1]Tech x Org'!BY146</f>
        <v>2</v>
      </c>
      <c r="L9" s="9">
        <f>'[1]Tech x Org'!BZ146</f>
        <v>0</v>
      </c>
      <c r="M9" s="9">
        <f>'[1]Tech x Org'!CA146</f>
        <v>1</v>
      </c>
      <c r="N9" s="9">
        <f>'[1]Tech x Org'!CB146</f>
        <v>4</v>
      </c>
      <c r="O9" s="9">
        <f>'[1]Tech x Org'!CC146</f>
        <v>60</v>
      </c>
      <c r="P9" s="9">
        <f>'[1]Tech x Org'!CD146</f>
        <v>20</v>
      </c>
      <c r="Q9" s="9">
        <f>'[1]Tech x Org'!CE146</f>
        <v>0</v>
      </c>
      <c r="R9" s="9">
        <f>'[1]Tech x Org'!CF146</f>
        <v>0</v>
      </c>
      <c r="S9" s="9">
        <f>'[1]Tech x Org'!CG146</f>
        <v>0</v>
      </c>
      <c r="T9" s="9">
        <f>'[1]Tech x Org'!CH146</f>
        <v>7</v>
      </c>
      <c r="U9" s="9">
        <f>'[1]Tech x Org'!CI146</f>
        <v>0</v>
      </c>
      <c r="V9" s="9">
        <f>'[1]Tech x Org'!CJ146</f>
        <v>10</v>
      </c>
      <c r="W9" s="9">
        <f>'[1]Tech x Org'!CK146</f>
        <v>0</v>
      </c>
      <c r="X9" s="9">
        <f>'[1]Tech x Org'!CL146</f>
        <v>0</v>
      </c>
      <c r="Y9" s="9">
        <f>'[1]Tech x Org'!CM146</f>
        <v>1</v>
      </c>
      <c r="Z9" s="9">
        <f>'[1]Tech x Org'!CN146</f>
        <v>0</v>
      </c>
      <c r="AA9" s="9">
        <f>'[1]Tech x Org'!CO146</f>
        <v>0</v>
      </c>
      <c r="AB9" s="9">
        <f>'[1]Tech x Org'!CP146</f>
        <v>0</v>
      </c>
      <c r="AC9" s="9">
        <f>'[1]Tech x Org'!CQ146</f>
        <v>0</v>
      </c>
      <c r="AD9" s="9">
        <f>'[1]Tech x Org'!CR146</f>
        <v>47</v>
      </c>
      <c r="AE9" s="9">
        <f>'[1]Tech x Org'!CS146</f>
        <v>1</v>
      </c>
      <c r="AF9" s="9">
        <f>'[1]Tech x Org'!CT146</f>
        <v>1</v>
      </c>
      <c r="AG9" s="9">
        <f>'[1]Tech x Org'!CU146</f>
        <v>1</v>
      </c>
      <c r="AH9" s="9">
        <f>'[1]Tech x Org'!CV146</f>
        <v>0</v>
      </c>
      <c r="AI9" s="9">
        <f>'[1]Tech x Org'!CW146</f>
        <v>0</v>
      </c>
      <c r="AJ9" s="9">
        <f>'[1]Tech x Org'!CX146</f>
        <v>33</v>
      </c>
      <c r="AK9" s="9">
        <f>'[1]Tech x Org'!CY146</f>
        <v>1</v>
      </c>
      <c r="AL9" s="9">
        <f>'[1]Tech x Org'!CZ146</f>
        <v>0</v>
      </c>
      <c r="AM9" s="9">
        <f>'[1]Tech x Org'!DA146</f>
        <v>0</v>
      </c>
      <c r="AN9" s="9">
        <f>'[1]Tech x Org'!DB146</f>
        <v>1</v>
      </c>
      <c r="AO9" s="9">
        <f>[1]Extraction!$CL153</f>
        <v>1</v>
      </c>
      <c r="AP9" s="9">
        <f>[1]Extraction!$CY153</f>
        <v>13</v>
      </c>
      <c r="AQ9" s="9">
        <f>'[1]Tech x Org'!$AY146</f>
        <v>95</v>
      </c>
      <c r="AR9" s="9">
        <f>[1]Extraction!$EC153</f>
        <v>6</v>
      </c>
      <c r="AS9" s="9">
        <f>'[1]Tech x Org'!$AZ146</f>
        <v>119</v>
      </c>
      <c r="AT9" s="9">
        <f>'[1]Tech x Org'!$BA146</f>
        <v>16</v>
      </c>
      <c r="AU9" s="9">
        <f>[1]Extraction!$GL153</f>
        <v>35</v>
      </c>
      <c r="AV9" s="9">
        <f>'[1]Tech x Org'!$BB146</f>
        <v>271</v>
      </c>
      <c r="AW9" s="9">
        <f t="shared" si="0"/>
        <v>15</v>
      </c>
      <c r="AX9" s="9">
        <f>'[1]Tech x Org'!$BD146</f>
        <v>941</v>
      </c>
      <c r="AY9" s="15"/>
      <c r="AZ9" s="15"/>
    </row>
    <row r="10" spans="1:52" x14ac:dyDescent="0.35">
      <c r="A10" s="5"/>
      <c r="B10" s="9" t="s">
        <v>56</v>
      </c>
      <c r="C10" s="9">
        <f>'[1]Tech x Org'!BQ147</f>
        <v>0</v>
      </c>
      <c r="D10" s="9">
        <f>'[1]Tech x Org'!BR147</f>
        <v>43</v>
      </c>
      <c r="E10" s="9">
        <f>'[1]Tech x Org'!BS147</f>
        <v>94</v>
      </c>
      <c r="F10" s="9">
        <f>'[1]Tech x Org'!BT147</f>
        <v>2</v>
      </c>
      <c r="G10" s="9">
        <f>'[1]Tech x Org'!BU147</f>
        <v>165</v>
      </c>
      <c r="H10" s="9">
        <f>'[1]Tech x Org'!BV147</f>
        <v>12</v>
      </c>
      <c r="I10" s="9">
        <f>'[1]Tech x Org'!BW147</f>
        <v>6</v>
      </c>
      <c r="J10" s="9">
        <f>'[1]Tech x Org'!BX147</f>
        <v>993</v>
      </c>
      <c r="K10" s="9">
        <f>'[1]Tech x Org'!BY147</f>
        <v>28</v>
      </c>
      <c r="L10" s="9">
        <f>'[1]Tech x Org'!BZ147</f>
        <v>4</v>
      </c>
      <c r="M10" s="9">
        <f>'[1]Tech x Org'!CA147</f>
        <v>46</v>
      </c>
      <c r="N10" s="9">
        <f>'[1]Tech x Org'!CB147</f>
        <v>121</v>
      </c>
      <c r="O10" s="9">
        <f>'[1]Tech x Org'!CC147</f>
        <v>605</v>
      </c>
      <c r="P10" s="9">
        <f>'[1]Tech x Org'!CD147</f>
        <v>375</v>
      </c>
      <c r="Q10" s="9">
        <f>'[1]Tech x Org'!CE147</f>
        <v>2</v>
      </c>
      <c r="R10" s="9">
        <f>'[1]Tech x Org'!CF147</f>
        <v>0</v>
      </c>
      <c r="S10" s="9">
        <f>'[1]Tech x Org'!CG147</f>
        <v>6</v>
      </c>
      <c r="T10" s="9">
        <f>'[1]Tech x Org'!CH147</f>
        <v>87</v>
      </c>
      <c r="U10" s="9">
        <f>'[1]Tech x Org'!CI147</f>
        <v>1</v>
      </c>
      <c r="V10" s="9">
        <f>'[1]Tech x Org'!CJ147</f>
        <v>62</v>
      </c>
      <c r="W10" s="9">
        <f>'[1]Tech x Org'!CK147</f>
        <v>1</v>
      </c>
      <c r="X10" s="9">
        <f>'[1]Tech x Org'!CL147</f>
        <v>3</v>
      </c>
      <c r="Y10" s="9">
        <f>'[1]Tech x Org'!CM147</f>
        <v>2</v>
      </c>
      <c r="Z10" s="9">
        <f>'[1]Tech x Org'!CN147</f>
        <v>0</v>
      </c>
      <c r="AA10" s="9">
        <f>'[1]Tech x Org'!CO147</f>
        <v>4</v>
      </c>
      <c r="AB10" s="9">
        <f>'[1]Tech x Org'!CP147</f>
        <v>0</v>
      </c>
      <c r="AC10" s="9">
        <f>'[1]Tech x Org'!CQ147</f>
        <v>3</v>
      </c>
      <c r="AD10" s="9">
        <f>'[1]Tech x Org'!CR147</f>
        <v>389</v>
      </c>
      <c r="AE10" s="9">
        <f>'[1]Tech x Org'!CS147</f>
        <v>33</v>
      </c>
      <c r="AF10" s="9">
        <f>'[1]Tech x Org'!CT147</f>
        <v>20</v>
      </c>
      <c r="AG10" s="9">
        <f>'[1]Tech x Org'!CU147</f>
        <v>10</v>
      </c>
      <c r="AH10" s="9">
        <f>'[1]Tech x Org'!CV147</f>
        <v>3</v>
      </c>
      <c r="AI10" s="9">
        <f>'[1]Tech x Org'!CW147</f>
        <v>1</v>
      </c>
      <c r="AJ10" s="9">
        <f>'[1]Tech x Org'!CX147</f>
        <v>202</v>
      </c>
      <c r="AK10" s="9">
        <f>'[1]Tech x Org'!CY147</f>
        <v>2</v>
      </c>
      <c r="AL10" s="9">
        <f>'[1]Tech x Org'!CZ147</f>
        <v>3</v>
      </c>
      <c r="AM10" s="9">
        <f>'[1]Tech x Org'!DA147</f>
        <v>0</v>
      </c>
      <c r="AN10" s="9">
        <f>'[1]Tech x Org'!DB147</f>
        <v>32</v>
      </c>
      <c r="AO10" s="9">
        <f>[1]Extraction!$CL154</f>
        <v>35</v>
      </c>
      <c r="AP10" s="9">
        <f>[1]Extraction!$CY154</f>
        <v>128</v>
      </c>
      <c r="AQ10" s="9">
        <f>'[1]Tech x Org'!$AY147</f>
        <v>1142</v>
      </c>
      <c r="AR10" s="9">
        <f>[1]Extraction!$EC154</f>
        <v>99</v>
      </c>
      <c r="AS10" s="9">
        <f>'[1]Tech x Org'!$AZ147</f>
        <v>1223</v>
      </c>
      <c r="AT10" s="9">
        <f>'[1]Tech x Org'!$BA147</f>
        <v>780</v>
      </c>
      <c r="AU10" s="9">
        <f>[1]Extraction!$GL154</f>
        <v>180</v>
      </c>
      <c r="AV10" s="9">
        <f>'[1]Tech x Org'!$BB147</f>
        <v>4284</v>
      </c>
      <c r="AW10" s="9">
        <f t="shared" si="0"/>
        <v>358</v>
      </c>
      <c r="AX10" s="9">
        <f>'[1]Tech x Org'!$BD147</f>
        <v>11589</v>
      </c>
      <c r="AY10" s="15"/>
      <c r="AZ10" s="15"/>
    </row>
    <row r="11" spans="1:52" x14ac:dyDescent="0.35">
      <c r="A11" s="5"/>
      <c r="B11" s="9" t="s">
        <v>57</v>
      </c>
      <c r="C11" s="9">
        <f>'[1]Tech x Org'!BQ148</f>
        <v>0</v>
      </c>
      <c r="D11" s="9">
        <f>'[1]Tech x Org'!BR148</f>
        <v>12</v>
      </c>
      <c r="E11" s="9">
        <f>'[1]Tech x Org'!BS148</f>
        <v>22</v>
      </c>
      <c r="F11" s="9">
        <f>'[1]Tech x Org'!BT148</f>
        <v>0</v>
      </c>
      <c r="G11" s="9">
        <f>'[1]Tech x Org'!BU148</f>
        <v>72</v>
      </c>
      <c r="H11" s="9">
        <f>'[1]Tech x Org'!BV148</f>
        <v>6</v>
      </c>
      <c r="I11" s="9">
        <f>'[1]Tech x Org'!BW148</f>
        <v>2</v>
      </c>
      <c r="J11" s="9">
        <f>'[1]Tech x Org'!BX148</f>
        <v>220</v>
      </c>
      <c r="K11" s="9">
        <f>'[1]Tech x Org'!BY148</f>
        <v>10</v>
      </c>
      <c r="L11" s="9">
        <f>'[1]Tech x Org'!BZ148</f>
        <v>5</v>
      </c>
      <c r="M11" s="9">
        <f>'[1]Tech x Org'!CA148</f>
        <v>26</v>
      </c>
      <c r="N11" s="9">
        <f>'[1]Tech x Org'!CB148</f>
        <v>28</v>
      </c>
      <c r="O11" s="9">
        <f>'[1]Tech x Org'!CC148</f>
        <v>89</v>
      </c>
      <c r="P11" s="9">
        <f>'[1]Tech x Org'!CD148</f>
        <v>86</v>
      </c>
      <c r="Q11" s="9">
        <f>'[1]Tech x Org'!CE148</f>
        <v>2</v>
      </c>
      <c r="R11" s="9">
        <f>'[1]Tech x Org'!CF148</f>
        <v>1</v>
      </c>
      <c r="S11" s="9">
        <f>'[1]Tech x Org'!CG148</f>
        <v>2</v>
      </c>
      <c r="T11" s="9">
        <f>'[1]Tech x Org'!CH148</f>
        <v>29</v>
      </c>
      <c r="U11" s="9">
        <f>'[1]Tech x Org'!CI148</f>
        <v>0</v>
      </c>
      <c r="V11" s="9">
        <f>'[1]Tech x Org'!CJ148</f>
        <v>33</v>
      </c>
      <c r="W11" s="9">
        <f>'[1]Tech x Org'!CK148</f>
        <v>0</v>
      </c>
      <c r="X11" s="9">
        <f>'[1]Tech x Org'!CL148</f>
        <v>0</v>
      </c>
      <c r="Y11" s="9">
        <f>'[1]Tech x Org'!CM148</f>
        <v>5</v>
      </c>
      <c r="Z11" s="9">
        <f>'[1]Tech x Org'!CN148</f>
        <v>0</v>
      </c>
      <c r="AA11" s="9">
        <f>'[1]Tech x Org'!CO148</f>
        <v>0</v>
      </c>
      <c r="AB11" s="9">
        <f>'[1]Tech x Org'!CP148</f>
        <v>0</v>
      </c>
      <c r="AC11" s="9">
        <f>'[1]Tech x Org'!CQ148</f>
        <v>3</v>
      </c>
      <c r="AD11" s="9">
        <f>'[1]Tech x Org'!CR148</f>
        <v>47</v>
      </c>
      <c r="AE11" s="9">
        <f>'[1]Tech x Org'!CS148</f>
        <v>9</v>
      </c>
      <c r="AF11" s="9">
        <f>'[1]Tech x Org'!CT148</f>
        <v>2</v>
      </c>
      <c r="AG11" s="9">
        <f>'[1]Tech x Org'!CU148</f>
        <v>0</v>
      </c>
      <c r="AH11" s="9">
        <f>'[1]Tech x Org'!CV148</f>
        <v>4</v>
      </c>
      <c r="AI11" s="9">
        <f>'[1]Tech x Org'!CW148</f>
        <v>0</v>
      </c>
      <c r="AJ11" s="9">
        <f>'[1]Tech x Org'!CX148</f>
        <v>18</v>
      </c>
      <c r="AK11" s="9">
        <f>'[1]Tech x Org'!CY148</f>
        <v>0</v>
      </c>
      <c r="AL11" s="9">
        <f>'[1]Tech x Org'!CZ148</f>
        <v>2</v>
      </c>
      <c r="AM11" s="9">
        <f>'[1]Tech x Org'!DA148</f>
        <v>0</v>
      </c>
      <c r="AN11" s="9">
        <f>'[1]Tech x Org'!DB148</f>
        <v>9</v>
      </c>
      <c r="AO11" s="9">
        <f>[1]Extraction!$CL155</f>
        <v>44</v>
      </c>
      <c r="AP11" s="9">
        <f>[1]Extraction!$CY155</f>
        <v>39</v>
      </c>
      <c r="AQ11" s="9">
        <f>'[1]Tech x Org'!$AY148</f>
        <v>131</v>
      </c>
      <c r="AR11" s="9">
        <f>[1]Extraction!$EC155</f>
        <v>28</v>
      </c>
      <c r="AS11" s="9">
        <f>'[1]Tech x Org'!$AZ148</f>
        <v>289</v>
      </c>
      <c r="AT11" s="9">
        <f>'[1]Tech x Org'!$BA148</f>
        <v>117</v>
      </c>
      <c r="AU11" s="9">
        <f>[1]Extraction!$GL155</f>
        <v>26</v>
      </c>
      <c r="AV11" s="9">
        <f>'[1]Tech x Org'!$BB148</f>
        <v>945</v>
      </c>
      <c r="AW11" s="9">
        <f t="shared" si="0"/>
        <v>147</v>
      </c>
      <c r="AX11" s="9">
        <f>'[1]Tech x Org'!$BD148</f>
        <v>2510</v>
      </c>
      <c r="AY11" s="15"/>
      <c r="AZ11" s="15"/>
    </row>
    <row r="12" spans="1:52" x14ac:dyDescent="0.35">
      <c r="A12" s="4"/>
      <c r="B12" s="10" t="s">
        <v>58</v>
      </c>
      <c r="C12" s="10">
        <f>'[1]Tech x Org'!BQ149</f>
        <v>0</v>
      </c>
      <c r="D12" s="10">
        <f>'[1]Tech x Org'!BR149</f>
        <v>60</v>
      </c>
      <c r="E12" s="10">
        <f>'[1]Tech x Org'!BS149</f>
        <v>80</v>
      </c>
      <c r="F12" s="10">
        <f>'[1]Tech x Org'!BT149</f>
        <v>0</v>
      </c>
      <c r="G12" s="10">
        <f>'[1]Tech x Org'!BU149</f>
        <v>72</v>
      </c>
      <c r="H12" s="10">
        <f>'[1]Tech x Org'!BV149</f>
        <v>0</v>
      </c>
      <c r="I12" s="10">
        <f>'[1]Tech x Org'!BW149</f>
        <v>0</v>
      </c>
      <c r="J12" s="10">
        <f>'[1]Tech x Org'!BX149</f>
        <v>290</v>
      </c>
      <c r="K12" s="10">
        <f>'[1]Tech x Org'!BY149</f>
        <v>5</v>
      </c>
      <c r="L12" s="10">
        <f>'[1]Tech x Org'!BZ149</f>
        <v>0</v>
      </c>
      <c r="M12" s="10">
        <f>'[1]Tech x Org'!CA149</f>
        <v>10</v>
      </c>
      <c r="N12" s="10">
        <f>'[1]Tech x Org'!CB149</f>
        <v>7</v>
      </c>
      <c r="O12" s="10">
        <f>'[1]Tech x Org'!CC149</f>
        <v>207</v>
      </c>
      <c r="P12" s="10">
        <f>'[1]Tech x Org'!CD149</f>
        <v>51</v>
      </c>
      <c r="Q12" s="10">
        <f>'[1]Tech x Org'!CE149</f>
        <v>0</v>
      </c>
      <c r="R12" s="10">
        <f>'[1]Tech x Org'!CF149</f>
        <v>0</v>
      </c>
      <c r="S12" s="10">
        <f>'[1]Tech x Org'!CG149</f>
        <v>0</v>
      </c>
      <c r="T12" s="10">
        <f>'[1]Tech x Org'!CH149</f>
        <v>11</v>
      </c>
      <c r="U12" s="10">
        <f>'[1]Tech x Org'!CI149</f>
        <v>0</v>
      </c>
      <c r="V12" s="10">
        <f>'[1]Tech x Org'!CJ149</f>
        <v>35</v>
      </c>
      <c r="W12" s="10">
        <f>'[1]Tech x Org'!CK149</f>
        <v>0</v>
      </c>
      <c r="X12" s="10">
        <f>'[1]Tech x Org'!CL149</f>
        <v>0</v>
      </c>
      <c r="Y12" s="10">
        <f>'[1]Tech x Org'!CM149</f>
        <v>2</v>
      </c>
      <c r="Z12" s="10">
        <f>'[1]Tech x Org'!CN149</f>
        <v>0</v>
      </c>
      <c r="AA12" s="10">
        <f>'[1]Tech x Org'!CO149</f>
        <v>0</v>
      </c>
      <c r="AB12" s="10">
        <f>'[1]Tech x Org'!CP149</f>
        <v>0</v>
      </c>
      <c r="AC12" s="10">
        <f>'[1]Tech x Org'!CQ149</f>
        <v>0</v>
      </c>
      <c r="AD12" s="10">
        <f>'[1]Tech x Org'!CR149</f>
        <v>133</v>
      </c>
      <c r="AE12" s="10">
        <f>'[1]Tech x Org'!CS149</f>
        <v>7</v>
      </c>
      <c r="AF12" s="10">
        <f>'[1]Tech x Org'!CT149</f>
        <v>4</v>
      </c>
      <c r="AG12" s="10">
        <f>'[1]Tech x Org'!CU149</f>
        <v>2</v>
      </c>
      <c r="AH12" s="10">
        <f>'[1]Tech x Org'!CV149</f>
        <v>0</v>
      </c>
      <c r="AI12" s="10">
        <f>'[1]Tech x Org'!CW149</f>
        <v>0</v>
      </c>
      <c r="AJ12" s="10">
        <f>'[1]Tech x Org'!CX149</f>
        <v>18</v>
      </c>
      <c r="AK12" s="10">
        <f>'[1]Tech x Org'!CY149</f>
        <v>0</v>
      </c>
      <c r="AL12" s="10">
        <f>'[1]Tech x Org'!CZ149</f>
        <v>0</v>
      </c>
      <c r="AM12" s="10">
        <f>'[1]Tech x Org'!DA149</f>
        <v>0</v>
      </c>
      <c r="AN12" s="10">
        <f>'[1]Tech x Org'!DB149</f>
        <v>1</v>
      </c>
      <c r="AO12" s="10">
        <f>[1]Extraction!$CL156</f>
        <v>3</v>
      </c>
      <c r="AP12" s="10">
        <f>[1]Extraction!$CY156</f>
        <v>10</v>
      </c>
      <c r="AQ12" s="10">
        <f>'[1]Tech x Org'!$AY149</f>
        <v>271</v>
      </c>
      <c r="AR12" s="10">
        <f>[1]Extraction!$EC156</f>
        <v>8</v>
      </c>
      <c r="AS12" s="10">
        <f>'[1]Tech x Org'!$AZ149</f>
        <v>585</v>
      </c>
      <c r="AT12" s="10">
        <f>'[1]Tech x Org'!$BA149</f>
        <v>325</v>
      </c>
      <c r="AU12" s="10">
        <f>[1]Extraction!$GL156</f>
        <v>80</v>
      </c>
      <c r="AV12" s="10">
        <f>'[1]Tech x Org'!$BB149</f>
        <v>650</v>
      </c>
      <c r="AW12" s="10">
        <f t="shared" si="0"/>
        <v>32</v>
      </c>
      <c r="AX12" s="10">
        <f>'[1]Tech x Org'!$BD149</f>
        <v>2959</v>
      </c>
      <c r="AY12" s="15"/>
      <c r="AZ12" s="15"/>
    </row>
    <row r="13" spans="1:52" x14ac:dyDescent="0.35">
      <c r="A13" s="3" t="s">
        <v>59</v>
      </c>
      <c r="B13" s="11" t="s">
        <v>60</v>
      </c>
      <c r="C13" s="11">
        <f>'[1]Tech x Org'!BQ150</f>
        <v>0</v>
      </c>
      <c r="D13" s="11">
        <f>'[1]Tech x Org'!BR150</f>
        <v>26</v>
      </c>
      <c r="E13" s="11">
        <f>'[1]Tech x Org'!BS150</f>
        <v>63</v>
      </c>
      <c r="F13" s="11">
        <f>'[1]Tech x Org'!BT150</f>
        <v>0</v>
      </c>
      <c r="G13" s="11">
        <f>'[1]Tech x Org'!BU150</f>
        <v>78</v>
      </c>
      <c r="H13" s="11">
        <f>'[1]Tech x Org'!BV150</f>
        <v>0</v>
      </c>
      <c r="I13" s="11">
        <f>'[1]Tech x Org'!BW150</f>
        <v>4</v>
      </c>
      <c r="J13" s="11">
        <f>'[1]Tech x Org'!BX150</f>
        <v>345</v>
      </c>
      <c r="K13" s="11">
        <f>'[1]Tech x Org'!BY150</f>
        <v>14</v>
      </c>
      <c r="L13" s="11">
        <f>'[1]Tech x Org'!BZ150</f>
        <v>1</v>
      </c>
      <c r="M13" s="11">
        <f>'[1]Tech x Org'!CA150</f>
        <v>9</v>
      </c>
      <c r="N13" s="11">
        <f>'[1]Tech x Org'!CB150</f>
        <v>15</v>
      </c>
      <c r="O13" s="11">
        <f>'[1]Tech x Org'!CC150</f>
        <v>294</v>
      </c>
      <c r="P13" s="11">
        <f>'[1]Tech x Org'!CD150</f>
        <v>85</v>
      </c>
      <c r="Q13" s="11">
        <f>'[1]Tech x Org'!CE150</f>
        <v>0</v>
      </c>
      <c r="R13" s="11">
        <f>'[1]Tech x Org'!CF150</f>
        <v>0</v>
      </c>
      <c r="S13" s="11">
        <f>'[1]Tech x Org'!CG150</f>
        <v>5</v>
      </c>
      <c r="T13" s="11">
        <f>'[1]Tech x Org'!CH150</f>
        <v>8</v>
      </c>
      <c r="U13" s="11">
        <f>'[1]Tech x Org'!CI150</f>
        <v>0</v>
      </c>
      <c r="V13" s="11">
        <f>'[1]Tech x Org'!CJ150</f>
        <v>50</v>
      </c>
      <c r="W13" s="11">
        <f>'[1]Tech x Org'!CK150</f>
        <v>0</v>
      </c>
      <c r="X13" s="11">
        <f>'[1]Tech x Org'!CL150</f>
        <v>0</v>
      </c>
      <c r="Y13" s="11">
        <f>'[1]Tech x Org'!CM150</f>
        <v>15</v>
      </c>
      <c r="Z13" s="11">
        <f>'[1]Tech x Org'!CN150</f>
        <v>0</v>
      </c>
      <c r="AA13" s="11">
        <f>'[1]Tech x Org'!CO150</f>
        <v>0</v>
      </c>
      <c r="AB13" s="11">
        <f>'[1]Tech x Org'!CP150</f>
        <v>0</v>
      </c>
      <c r="AC13" s="11">
        <f>'[1]Tech x Org'!CQ150</f>
        <v>0</v>
      </c>
      <c r="AD13" s="11">
        <f>'[1]Tech x Org'!CR150</f>
        <v>396</v>
      </c>
      <c r="AE13" s="11">
        <f>'[1]Tech x Org'!CS150</f>
        <v>5</v>
      </c>
      <c r="AF13" s="11">
        <f>'[1]Tech x Org'!CT150</f>
        <v>6</v>
      </c>
      <c r="AG13" s="11">
        <f>'[1]Tech x Org'!CU150</f>
        <v>3</v>
      </c>
      <c r="AH13" s="11">
        <f>'[1]Tech x Org'!CV150</f>
        <v>1</v>
      </c>
      <c r="AI13" s="11">
        <f>'[1]Tech x Org'!CW150</f>
        <v>0</v>
      </c>
      <c r="AJ13" s="11">
        <f>'[1]Tech x Org'!CX150</f>
        <v>22</v>
      </c>
      <c r="AK13" s="11">
        <f>'[1]Tech x Org'!CY150</f>
        <v>0</v>
      </c>
      <c r="AL13" s="11">
        <f>'[1]Tech x Org'!CZ150</f>
        <v>0</v>
      </c>
      <c r="AM13" s="11">
        <f>'[1]Tech x Org'!DA150</f>
        <v>0</v>
      </c>
      <c r="AN13" s="11">
        <f>'[1]Tech x Org'!DB150</f>
        <v>7</v>
      </c>
      <c r="AO13" s="11">
        <f>[1]Extraction!$CL157</f>
        <v>9</v>
      </c>
      <c r="AP13" s="11">
        <f>[1]Extraction!$CY157</f>
        <v>19</v>
      </c>
      <c r="AQ13" s="11">
        <f>'[1]Tech x Org'!$AY150</f>
        <v>305</v>
      </c>
      <c r="AR13" s="11">
        <f>[1]Extraction!$EC157</f>
        <v>54</v>
      </c>
      <c r="AS13" s="11">
        <f>'[1]Tech x Org'!$AZ150</f>
        <v>956</v>
      </c>
      <c r="AT13" s="11">
        <f>'[1]Tech x Org'!$BA150</f>
        <v>225</v>
      </c>
      <c r="AU13" s="11">
        <f>[1]Extraction!$GL157</f>
        <v>65</v>
      </c>
      <c r="AV13" s="11">
        <f>'[1]Tech x Org'!$BB150</f>
        <v>834</v>
      </c>
      <c r="AW13" s="11">
        <f t="shared" si="0"/>
        <v>57</v>
      </c>
      <c r="AX13" s="11">
        <f>'[1]Tech x Org'!$BD150</f>
        <v>3976</v>
      </c>
      <c r="AY13" s="15"/>
      <c r="AZ13" s="15"/>
    </row>
    <row r="14" spans="1:52" x14ac:dyDescent="0.35">
      <c r="A14" s="5"/>
      <c r="B14" s="9" t="s">
        <v>61</v>
      </c>
      <c r="C14" s="9">
        <f>'[1]Tech x Org'!BQ151</f>
        <v>0</v>
      </c>
      <c r="D14" s="9">
        <f>'[1]Tech x Org'!BR151</f>
        <v>107</v>
      </c>
      <c r="E14" s="9">
        <f>'[1]Tech x Org'!BS151</f>
        <v>101</v>
      </c>
      <c r="F14" s="9">
        <f>'[1]Tech x Org'!BT151</f>
        <v>5</v>
      </c>
      <c r="G14" s="9">
        <f>'[1]Tech x Org'!BU151</f>
        <v>757</v>
      </c>
      <c r="H14" s="9">
        <f>'[1]Tech x Org'!BV151</f>
        <v>1</v>
      </c>
      <c r="I14" s="9">
        <f>'[1]Tech x Org'!BW151</f>
        <v>16</v>
      </c>
      <c r="J14" s="9">
        <f>'[1]Tech x Org'!BX151</f>
        <v>1659</v>
      </c>
      <c r="K14" s="9">
        <f>'[1]Tech x Org'!BY151</f>
        <v>91</v>
      </c>
      <c r="L14" s="9">
        <f>'[1]Tech x Org'!BZ151</f>
        <v>3</v>
      </c>
      <c r="M14" s="9">
        <f>'[1]Tech x Org'!CA151</f>
        <v>82</v>
      </c>
      <c r="N14" s="9">
        <f>'[1]Tech x Org'!CB151</f>
        <v>72</v>
      </c>
      <c r="O14" s="9">
        <f>'[1]Tech x Org'!CC151</f>
        <v>541</v>
      </c>
      <c r="P14" s="9">
        <f>'[1]Tech x Org'!CD151</f>
        <v>319</v>
      </c>
      <c r="Q14" s="9">
        <f>'[1]Tech x Org'!CE151</f>
        <v>1</v>
      </c>
      <c r="R14" s="9">
        <f>'[1]Tech x Org'!CF151</f>
        <v>0</v>
      </c>
      <c r="S14" s="9">
        <f>'[1]Tech x Org'!CG151</f>
        <v>5</v>
      </c>
      <c r="T14" s="9">
        <f>'[1]Tech x Org'!CH151</f>
        <v>29</v>
      </c>
      <c r="U14" s="9">
        <f>'[1]Tech x Org'!CI151</f>
        <v>0</v>
      </c>
      <c r="V14" s="9">
        <f>'[1]Tech x Org'!CJ151</f>
        <v>159</v>
      </c>
      <c r="W14" s="9">
        <f>'[1]Tech x Org'!CK151</f>
        <v>10</v>
      </c>
      <c r="X14" s="9">
        <f>'[1]Tech x Org'!CL151</f>
        <v>1</v>
      </c>
      <c r="Y14" s="9">
        <f>'[1]Tech x Org'!CM151</f>
        <v>9</v>
      </c>
      <c r="Z14" s="9">
        <f>'[1]Tech x Org'!CN151</f>
        <v>0</v>
      </c>
      <c r="AA14" s="9">
        <f>'[1]Tech x Org'!CO151</f>
        <v>0</v>
      </c>
      <c r="AB14" s="9">
        <f>'[1]Tech x Org'!CP151</f>
        <v>0</v>
      </c>
      <c r="AC14" s="9">
        <f>'[1]Tech x Org'!CQ151</f>
        <v>2</v>
      </c>
      <c r="AD14" s="9">
        <f>'[1]Tech x Org'!CR151</f>
        <v>403</v>
      </c>
      <c r="AE14" s="9">
        <f>'[1]Tech x Org'!CS151</f>
        <v>49</v>
      </c>
      <c r="AF14" s="9">
        <f>'[1]Tech x Org'!CT151</f>
        <v>17</v>
      </c>
      <c r="AG14" s="9">
        <f>'[1]Tech x Org'!CU151</f>
        <v>11</v>
      </c>
      <c r="AH14" s="9">
        <f>'[1]Tech x Org'!CV151</f>
        <v>4</v>
      </c>
      <c r="AI14" s="9">
        <f>'[1]Tech x Org'!CW151</f>
        <v>1</v>
      </c>
      <c r="AJ14" s="9">
        <f>'[1]Tech x Org'!CX151</f>
        <v>122</v>
      </c>
      <c r="AK14" s="9">
        <f>'[1]Tech x Org'!CY151</f>
        <v>2</v>
      </c>
      <c r="AL14" s="9">
        <f>'[1]Tech x Org'!CZ151</f>
        <v>3</v>
      </c>
      <c r="AM14" s="9">
        <f>'[1]Tech x Org'!DA151</f>
        <v>0</v>
      </c>
      <c r="AN14" s="9">
        <f>'[1]Tech x Org'!DB151</f>
        <v>22</v>
      </c>
      <c r="AO14" s="9">
        <f>[1]Extraction!$CL158</f>
        <v>35</v>
      </c>
      <c r="AP14" s="9">
        <f>[1]Extraction!$CY158</f>
        <v>86</v>
      </c>
      <c r="AQ14" s="9">
        <f>'[1]Tech x Org'!$AY151</f>
        <v>327</v>
      </c>
      <c r="AR14" s="9">
        <f>[1]Extraction!$EC158</f>
        <v>58</v>
      </c>
      <c r="AS14" s="9">
        <f>'[1]Tech x Org'!$AZ151</f>
        <v>1227</v>
      </c>
      <c r="AT14" s="9">
        <f>'[1]Tech x Org'!$BA151</f>
        <v>189</v>
      </c>
      <c r="AU14" s="9">
        <f>[1]Extraction!$GL158</f>
        <v>58</v>
      </c>
      <c r="AV14" s="9">
        <f>'[1]Tech x Org'!$BB151</f>
        <v>1953</v>
      </c>
      <c r="AW14" s="9">
        <f t="shared" si="0"/>
        <v>174</v>
      </c>
      <c r="AX14" s="9">
        <f>'[1]Tech x Org'!$BD151</f>
        <v>8711</v>
      </c>
      <c r="AY14" s="15"/>
      <c r="AZ14" s="15"/>
    </row>
    <row r="15" spans="1:52" x14ac:dyDescent="0.35">
      <c r="A15" s="5"/>
      <c r="B15" s="9" t="s">
        <v>62</v>
      </c>
      <c r="C15" s="9">
        <f>'[1]Tech x Org'!BQ152</f>
        <v>0</v>
      </c>
      <c r="D15" s="9">
        <f>'[1]Tech x Org'!BR152</f>
        <v>19</v>
      </c>
      <c r="E15" s="9">
        <f>'[1]Tech x Org'!BS152</f>
        <v>36</v>
      </c>
      <c r="F15" s="9">
        <f>'[1]Tech x Org'!BT152</f>
        <v>1</v>
      </c>
      <c r="G15" s="9">
        <f>'[1]Tech x Org'!BU152</f>
        <v>81</v>
      </c>
      <c r="H15" s="9">
        <f>'[1]Tech x Org'!BV152</f>
        <v>0</v>
      </c>
      <c r="I15" s="9">
        <f>'[1]Tech x Org'!BW152</f>
        <v>5</v>
      </c>
      <c r="J15" s="9">
        <f>'[1]Tech x Org'!BX152</f>
        <v>223</v>
      </c>
      <c r="K15" s="9">
        <f>'[1]Tech x Org'!BY152</f>
        <v>18</v>
      </c>
      <c r="L15" s="9">
        <f>'[1]Tech x Org'!BZ152</f>
        <v>0</v>
      </c>
      <c r="M15" s="9">
        <f>'[1]Tech x Org'!CA152</f>
        <v>34</v>
      </c>
      <c r="N15" s="9">
        <f>'[1]Tech x Org'!CB152</f>
        <v>7</v>
      </c>
      <c r="O15" s="9">
        <f>'[1]Tech x Org'!CC152</f>
        <v>149</v>
      </c>
      <c r="P15" s="9">
        <f>'[1]Tech x Org'!CD152</f>
        <v>69</v>
      </c>
      <c r="Q15" s="9">
        <f>'[1]Tech x Org'!CE152</f>
        <v>1</v>
      </c>
      <c r="R15" s="9">
        <f>'[1]Tech x Org'!CF152</f>
        <v>0</v>
      </c>
      <c r="S15" s="9">
        <f>'[1]Tech x Org'!CG152</f>
        <v>4</v>
      </c>
      <c r="T15" s="9">
        <f>'[1]Tech x Org'!CH152</f>
        <v>7</v>
      </c>
      <c r="U15" s="9">
        <f>'[1]Tech x Org'!CI152</f>
        <v>0</v>
      </c>
      <c r="V15" s="9">
        <f>'[1]Tech x Org'!CJ152</f>
        <v>18</v>
      </c>
      <c r="W15" s="9">
        <f>'[1]Tech x Org'!CK152</f>
        <v>1</v>
      </c>
      <c r="X15" s="9">
        <f>'[1]Tech x Org'!CL152</f>
        <v>1</v>
      </c>
      <c r="Y15" s="9">
        <f>'[1]Tech x Org'!CM152</f>
        <v>4</v>
      </c>
      <c r="Z15" s="9">
        <f>'[1]Tech x Org'!CN152</f>
        <v>0</v>
      </c>
      <c r="AA15" s="9">
        <f>'[1]Tech x Org'!CO152</f>
        <v>0</v>
      </c>
      <c r="AB15" s="9">
        <f>'[1]Tech x Org'!CP152</f>
        <v>0</v>
      </c>
      <c r="AC15" s="9">
        <f>'[1]Tech x Org'!CQ152</f>
        <v>0</v>
      </c>
      <c r="AD15" s="9">
        <f>'[1]Tech x Org'!CR152</f>
        <v>46</v>
      </c>
      <c r="AE15" s="9">
        <f>'[1]Tech x Org'!CS152</f>
        <v>6</v>
      </c>
      <c r="AF15" s="9">
        <f>'[1]Tech x Org'!CT152</f>
        <v>3</v>
      </c>
      <c r="AG15" s="9">
        <f>'[1]Tech x Org'!CU152</f>
        <v>1</v>
      </c>
      <c r="AH15" s="9">
        <f>'[1]Tech x Org'!CV152</f>
        <v>1</v>
      </c>
      <c r="AI15" s="9">
        <f>'[1]Tech x Org'!CW152</f>
        <v>0</v>
      </c>
      <c r="AJ15" s="9">
        <f>'[1]Tech x Org'!CX152</f>
        <v>22</v>
      </c>
      <c r="AK15" s="9">
        <f>'[1]Tech x Org'!CY152</f>
        <v>1</v>
      </c>
      <c r="AL15" s="9">
        <f>'[1]Tech x Org'!CZ152</f>
        <v>2</v>
      </c>
      <c r="AM15" s="9">
        <f>'[1]Tech x Org'!DA152</f>
        <v>0</v>
      </c>
      <c r="AN15" s="9">
        <f>'[1]Tech x Org'!DB152</f>
        <v>2</v>
      </c>
      <c r="AO15" s="9">
        <f>[1]Extraction!$CL159</f>
        <v>15</v>
      </c>
      <c r="AP15" s="9">
        <f>[1]Extraction!$CY159</f>
        <v>6</v>
      </c>
      <c r="AQ15" s="9">
        <f>'[1]Tech x Org'!$AY152</f>
        <v>23</v>
      </c>
      <c r="AR15" s="9">
        <f>[1]Extraction!$EC159</f>
        <v>6</v>
      </c>
      <c r="AS15" s="9">
        <f>'[1]Tech x Org'!$AZ152</f>
        <v>173</v>
      </c>
      <c r="AT15" s="9">
        <f>'[1]Tech x Org'!$BA152</f>
        <v>23</v>
      </c>
      <c r="AU15" s="9">
        <f>[1]Extraction!$GL159</f>
        <v>20</v>
      </c>
      <c r="AV15" s="9">
        <f>'[1]Tech x Org'!$BB152</f>
        <v>368</v>
      </c>
      <c r="AW15" s="9">
        <f t="shared" si="0"/>
        <v>26</v>
      </c>
      <c r="AX15" s="9">
        <f>'[1]Tech x Org'!$BD152</f>
        <v>1422</v>
      </c>
      <c r="AY15" s="15"/>
      <c r="AZ15" s="15"/>
    </row>
    <row r="16" spans="1:52" x14ac:dyDescent="0.35">
      <c r="A16" s="5"/>
      <c r="B16" s="9" t="s">
        <v>63</v>
      </c>
      <c r="C16" s="9">
        <f>'[1]Tech x Org'!BQ153</f>
        <v>0</v>
      </c>
      <c r="D16" s="9">
        <f>'[1]Tech x Org'!BR153</f>
        <v>43</v>
      </c>
      <c r="E16" s="9">
        <f>'[1]Tech x Org'!BS153</f>
        <v>22</v>
      </c>
      <c r="F16" s="9">
        <f>'[1]Tech x Org'!BT153</f>
        <v>0</v>
      </c>
      <c r="G16" s="9">
        <f>'[1]Tech x Org'!BU153</f>
        <v>150</v>
      </c>
      <c r="H16" s="9">
        <f>'[1]Tech x Org'!BV153</f>
        <v>0</v>
      </c>
      <c r="I16" s="9">
        <f>'[1]Tech x Org'!BW153</f>
        <v>1</v>
      </c>
      <c r="J16" s="9">
        <f>'[1]Tech x Org'!BX153</f>
        <v>729</v>
      </c>
      <c r="K16" s="9">
        <f>'[1]Tech x Org'!BY153</f>
        <v>29</v>
      </c>
      <c r="L16" s="9">
        <f>'[1]Tech x Org'!BZ153</f>
        <v>9</v>
      </c>
      <c r="M16" s="9">
        <f>'[1]Tech x Org'!CA153</f>
        <v>30</v>
      </c>
      <c r="N16" s="9">
        <f>'[1]Tech x Org'!CB153</f>
        <v>18</v>
      </c>
      <c r="O16" s="9">
        <f>'[1]Tech x Org'!CC153</f>
        <v>158</v>
      </c>
      <c r="P16" s="9">
        <f>'[1]Tech x Org'!CD153</f>
        <v>86</v>
      </c>
      <c r="Q16" s="9">
        <f>'[1]Tech x Org'!CE153</f>
        <v>0</v>
      </c>
      <c r="R16" s="9">
        <f>'[1]Tech x Org'!CF153</f>
        <v>0</v>
      </c>
      <c r="S16" s="9">
        <f>'[1]Tech x Org'!CG153</f>
        <v>1</v>
      </c>
      <c r="T16" s="9">
        <f>'[1]Tech x Org'!CH153</f>
        <v>13</v>
      </c>
      <c r="U16" s="9">
        <f>'[1]Tech x Org'!CI153</f>
        <v>1</v>
      </c>
      <c r="V16" s="9">
        <f>'[1]Tech x Org'!CJ153</f>
        <v>70</v>
      </c>
      <c r="W16" s="9">
        <f>'[1]Tech x Org'!CK153</f>
        <v>3</v>
      </c>
      <c r="X16" s="9">
        <f>'[1]Tech x Org'!CL153</f>
        <v>0</v>
      </c>
      <c r="Y16" s="9">
        <f>'[1]Tech x Org'!CM153</f>
        <v>3</v>
      </c>
      <c r="Z16" s="9">
        <f>'[1]Tech x Org'!CN153</f>
        <v>0</v>
      </c>
      <c r="AA16" s="9">
        <f>'[1]Tech x Org'!CO153</f>
        <v>0</v>
      </c>
      <c r="AB16" s="9">
        <f>'[1]Tech x Org'!CP153</f>
        <v>0</v>
      </c>
      <c r="AC16" s="9">
        <f>'[1]Tech x Org'!CQ153</f>
        <v>6</v>
      </c>
      <c r="AD16" s="9">
        <f>'[1]Tech x Org'!CR153</f>
        <v>72</v>
      </c>
      <c r="AE16" s="9">
        <f>'[1]Tech x Org'!CS153</f>
        <v>22</v>
      </c>
      <c r="AF16" s="9">
        <f>'[1]Tech x Org'!CT153</f>
        <v>8</v>
      </c>
      <c r="AG16" s="9">
        <f>'[1]Tech x Org'!CU153</f>
        <v>1</v>
      </c>
      <c r="AH16" s="9">
        <f>'[1]Tech x Org'!CV153</f>
        <v>1</v>
      </c>
      <c r="AI16" s="9">
        <f>'[1]Tech x Org'!CW153</f>
        <v>0</v>
      </c>
      <c r="AJ16" s="9">
        <f>'[1]Tech x Org'!CX153</f>
        <v>72</v>
      </c>
      <c r="AK16" s="9">
        <f>'[1]Tech x Org'!CY153</f>
        <v>0</v>
      </c>
      <c r="AL16" s="9">
        <f>'[1]Tech x Org'!CZ153</f>
        <v>1</v>
      </c>
      <c r="AM16" s="9">
        <f>'[1]Tech x Org'!DA153</f>
        <v>0</v>
      </c>
      <c r="AN16" s="9">
        <f>'[1]Tech x Org'!DB153</f>
        <v>9</v>
      </c>
      <c r="AO16" s="9">
        <f>[1]Extraction!$CL160</f>
        <v>12</v>
      </c>
      <c r="AP16" s="9">
        <f>[1]Extraction!$CY160</f>
        <v>26</v>
      </c>
      <c r="AQ16" s="9">
        <f>'[1]Tech x Org'!$AY153</f>
        <v>138</v>
      </c>
      <c r="AR16" s="9">
        <f>[1]Extraction!$EC160</f>
        <v>25</v>
      </c>
      <c r="AS16" s="9">
        <f>'[1]Tech x Org'!$AZ153</f>
        <v>463</v>
      </c>
      <c r="AT16" s="9">
        <f>'[1]Tech x Org'!$BA153</f>
        <v>81</v>
      </c>
      <c r="AU16" s="9">
        <f>[1]Extraction!$GL160</f>
        <v>26</v>
      </c>
      <c r="AV16" s="9">
        <f>'[1]Tech x Org'!$BB153</f>
        <v>782</v>
      </c>
      <c r="AW16" s="9">
        <f t="shared" si="0"/>
        <v>69</v>
      </c>
      <c r="AX16" s="9">
        <f>'[1]Tech x Org'!$BD153</f>
        <v>3180</v>
      </c>
      <c r="AY16" s="15"/>
      <c r="AZ16" s="15"/>
    </row>
    <row r="17" spans="1:52" x14ac:dyDescent="0.35">
      <c r="A17" s="4"/>
      <c r="B17" s="10" t="s">
        <v>64</v>
      </c>
      <c r="C17" s="10">
        <f>'[1]Tech x Org'!BQ154</f>
        <v>0</v>
      </c>
      <c r="D17" s="10">
        <f>'[1]Tech x Org'!BR154</f>
        <v>91</v>
      </c>
      <c r="E17" s="10">
        <f>'[1]Tech x Org'!BS154</f>
        <v>121</v>
      </c>
      <c r="F17" s="10">
        <f>'[1]Tech x Org'!BT154</f>
        <v>2</v>
      </c>
      <c r="G17" s="10">
        <f>'[1]Tech x Org'!BU154</f>
        <v>761</v>
      </c>
      <c r="H17" s="10">
        <f>'[1]Tech x Org'!BV154</f>
        <v>3</v>
      </c>
      <c r="I17" s="10">
        <f>'[1]Tech x Org'!BW154</f>
        <v>17</v>
      </c>
      <c r="J17" s="10">
        <f>'[1]Tech x Org'!BX154</f>
        <v>1314</v>
      </c>
      <c r="K17" s="10">
        <f>'[1]Tech x Org'!BY154</f>
        <v>229</v>
      </c>
      <c r="L17" s="10">
        <f>'[1]Tech x Org'!BZ154</f>
        <v>0</v>
      </c>
      <c r="M17" s="10">
        <f>'[1]Tech x Org'!CA154</f>
        <v>116</v>
      </c>
      <c r="N17" s="10">
        <f>'[1]Tech x Org'!CB154</f>
        <v>80</v>
      </c>
      <c r="O17" s="10">
        <f>'[1]Tech x Org'!CC154</f>
        <v>557</v>
      </c>
      <c r="P17" s="10">
        <f>'[1]Tech x Org'!CD154</f>
        <v>425</v>
      </c>
      <c r="Q17" s="10">
        <f>'[1]Tech x Org'!CE154</f>
        <v>7</v>
      </c>
      <c r="R17" s="10">
        <f>'[1]Tech x Org'!CF154</f>
        <v>0</v>
      </c>
      <c r="S17" s="10">
        <f>'[1]Tech x Org'!CG154</f>
        <v>9</v>
      </c>
      <c r="T17" s="10">
        <f>'[1]Tech x Org'!CH154</f>
        <v>133</v>
      </c>
      <c r="U17" s="10">
        <f>'[1]Tech x Org'!CI154</f>
        <v>11</v>
      </c>
      <c r="V17" s="10">
        <f>'[1]Tech x Org'!CJ154</f>
        <v>242</v>
      </c>
      <c r="W17" s="10">
        <f>'[1]Tech x Org'!CK154</f>
        <v>36</v>
      </c>
      <c r="X17" s="10">
        <f>'[1]Tech x Org'!CL154</f>
        <v>3</v>
      </c>
      <c r="Y17" s="10">
        <f>'[1]Tech x Org'!CM154</f>
        <v>40</v>
      </c>
      <c r="Z17" s="10">
        <f>'[1]Tech x Org'!CN154</f>
        <v>1</v>
      </c>
      <c r="AA17" s="10">
        <f>'[1]Tech x Org'!CO154</f>
        <v>0</v>
      </c>
      <c r="AB17" s="10">
        <f>'[1]Tech x Org'!CP154</f>
        <v>0</v>
      </c>
      <c r="AC17" s="10">
        <f>'[1]Tech x Org'!CQ154</f>
        <v>4</v>
      </c>
      <c r="AD17" s="10">
        <f>'[1]Tech x Org'!CR154</f>
        <v>824</v>
      </c>
      <c r="AE17" s="10">
        <f>'[1]Tech x Org'!CS154</f>
        <v>21</v>
      </c>
      <c r="AF17" s="10">
        <f>'[1]Tech x Org'!CT154</f>
        <v>29</v>
      </c>
      <c r="AG17" s="10">
        <f>'[1]Tech x Org'!CU154</f>
        <v>12</v>
      </c>
      <c r="AH17" s="10">
        <f>'[1]Tech x Org'!CV154</f>
        <v>3</v>
      </c>
      <c r="AI17" s="10">
        <f>'[1]Tech x Org'!CW154</f>
        <v>1</v>
      </c>
      <c r="AJ17" s="10">
        <f>'[1]Tech x Org'!CX154</f>
        <v>201</v>
      </c>
      <c r="AK17" s="10">
        <f>'[1]Tech x Org'!CY154</f>
        <v>5</v>
      </c>
      <c r="AL17" s="10">
        <f>'[1]Tech x Org'!CZ154</f>
        <v>3</v>
      </c>
      <c r="AM17" s="10">
        <f>'[1]Tech x Org'!DA154</f>
        <v>2</v>
      </c>
      <c r="AN17" s="10">
        <f>'[1]Tech x Org'!DB154</f>
        <v>27</v>
      </c>
      <c r="AO17" s="10">
        <f>[1]Extraction!$CL161</f>
        <v>156</v>
      </c>
      <c r="AP17" s="10">
        <f>[1]Extraction!$CY161</f>
        <v>158</v>
      </c>
      <c r="AQ17" s="10">
        <f>'[1]Tech x Org'!$AY154</f>
        <v>297</v>
      </c>
      <c r="AR17" s="10">
        <f>[1]Extraction!$EC161</f>
        <v>416</v>
      </c>
      <c r="AS17" s="10">
        <f>'[1]Tech x Org'!$AZ154</f>
        <v>1172</v>
      </c>
      <c r="AT17" s="10">
        <f>'[1]Tech x Org'!$BA154</f>
        <v>342</v>
      </c>
      <c r="AU17" s="10">
        <f>[1]Extraction!$GL161</f>
        <v>96</v>
      </c>
      <c r="AV17" s="10">
        <f>'[1]Tech x Org'!$BB154</f>
        <v>5148</v>
      </c>
      <c r="AW17" s="10">
        <f t="shared" si="0"/>
        <v>592</v>
      </c>
      <c r="AX17" s="10">
        <f>'[1]Tech x Org'!$BD154</f>
        <v>13707</v>
      </c>
      <c r="AY17" s="15"/>
      <c r="AZ17" s="15"/>
    </row>
    <row r="18" spans="1:52" x14ac:dyDescent="0.35">
      <c r="A18" s="3" t="s">
        <v>65</v>
      </c>
      <c r="B18" s="11" t="s">
        <v>66</v>
      </c>
      <c r="C18" s="11">
        <f>'[1]Tech x Org'!BQ155</f>
        <v>0</v>
      </c>
      <c r="D18" s="11">
        <f>'[1]Tech x Org'!BR155</f>
        <v>19</v>
      </c>
      <c r="E18" s="11">
        <f>'[1]Tech x Org'!BS155</f>
        <v>97</v>
      </c>
      <c r="F18" s="11">
        <f>'[1]Tech x Org'!BT155</f>
        <v>0</v>
      </c>
      <c r="G18" s="11">
        <f>'[1]Tech x Org'!BU155</f>
        <v>474</v>
      </c>
      <c r="H18" s="11">
        <f>'[1]Tech x Org'!BV155</f>
        <v>1</v>
      </c>
      <c r="I18" s="11">
        <f>'[1]Tech x Org'!BW155</f>
        <v>21</v>
      </c>
      <c r="J18" s="11">
        <f>'[1]Tech x Org'!BX155</f>
        <v>1101</v>
      </c>
      <c r="K18" s="11">
        <f>'[1]Tech x Org'!BY155</f>
        <v>47</v>
      </c>
      <c r="L18" s="11">
        <f>'[1]Tech x Org'!BZ155</f>
        <v>1</v>
      </c>
      <c r="M18" s="11">
        <f>'[1]Tech x Org'!CA155</f>
        <v>103</v>
      </c>
      <c r="N18" s="11">
        <f>'[1]Tech x Org'!CB155</f>
        <v>13</v>
      </c>
      <c r="O18" s="11">
        <f>'[1]Tech x Org'!CC155</f>
        <v>431</v>
      </c>
      <c r="P18" s="11">
        <f>'[1]Tech x Org'!CD155</f>
        <v>360</v>
      </c>
      <c r="Q18" s="11">
        <f>'[1]Tech x Org'!CE155</f>
        <v>4</v>
      </c>
      <c r="R18" s="11">
        <f>'[1]Tech x Org'!CF155</f>
        <v>3</v>
      </c>
      <c r="S18" s="11">
        <f>'[1]Tech x Org'!CG155</f>
        <v>12</v>
      </c>
      <c r="T18" s="11">
        <f>'[1]Tech x Org'!CH155</f>
        <v>36</v>
      </c>
      <c r="U18" s="11">
        <f>'[1]Tech x Org'!CI155</f>
        <v>1</v>
      </c>
      <c r="V18" s="11">
        <f>'[1]Tech x Org'!CJ155</f>
        <v>118</v>
      </c>
      <c r="W18" s="11">
        <f>'[1]Tech x Org'!CK155</f>
        <v>0</v>
      </c>
      <c r="X18" s="11">
        <f>'[1]Tech x Org'!CL155</f>
        <v>2</v>
      </c>
      <c r="Y18" s="11">
        <f>'[1]Tech x Org'!CM155</f>
        <v>11</v>
      </c>
      <c r="Z18" s="11">
        <f>'[1]Tech x Org'!CN155</f>
        <v>1</v>
      </c>
      <c r="AA18" s="11">
        <f>'[1]Tech x Org'!CO155</f>
        <v>0</v>
      </c>
      <c r="AB18" s="11">
        <f>'[1]Tech x Org'!CP155</f>
        <v>0</v>
      </c>
      <c r="AC18" s="11">
        <f>'[1]Tech x Org'!CQ155</f>
        <v>1</v>
      </c>
      <c r="AD18" s="11">
        <f>'[1]Tech x Org'!CR155</f>
        <v>333</v>
      </c>
      <c r="AE18" s="11">
        <f>'[1]Tech x Org'!CS155</f>
        <v>7</v>
      </c>
      <c r="AF18" s="11">
        <f>'[1]Tech x Org'!CT155</f>
        <v>31</v>
      </c>
      <c r="AG18" s="11">
        <f>'[1]Tech x Org'!CU155</f>
        <v>11</v>
      </c>
      <c r="AH18" s="11">
        <f>'[1]Tech x Org'!CV155</f>
        <v>0</v>
      </c>
      <c r="AI18" s="11">
        <f>'[1]Tech x Org'!CW155</f>
        <v>0</v>
      </c>
      <c r="AJ18" s="11">
        <f>'[1]Tech x Org'!CX155</f>
        <v>56</v>
      </c>
      <c r="AK18" s="11">
        <f>'[1]Tech x Org'!CY155</f>
        <v>8</v>
      </c>
      <c r="AL18" s="11">
        <f>'[1]Tech x Org'!CZ155</f>
        <v>0</v>
      </c>
      <c r="AM18" s="11">
        <f>'[1]Tech x Org'!DA155</f>
        <v>0</v>
      </c>
      <c r="AN18" s="11">
        <f>'[1]Tech x Org'!DB155</f>
        <v>6</v>
      </c>
      <c r="AO18" s="11">
        <f>[1]Extraction!$CL162</f>
        <v>20</v>
      </c>
      <c r="AP18" s="11">
        <f>[1]Extraction!$CY162</f>
        <v>52</v>
      </c>
      <c r="AQ18" s="11">
        <f>'[1]Tech x Org'!$AY155</f>
        <v>241</v>
      </c>
      <c r="AR18" s="11">
        <f>[1]Extraction!$EC162</f>
        <v>34</v>
      </c>
      <c r="AS18" s="11">
        <f>'[1]Tech x Org'!$AZ155</f>
        <v>498</v>
      </c>
      <c r="AT18" s="11">
        <f>'[1]Tech x Org'!$BA155</f>
        <v>247</v>
      </c>
      <c r="AU18" s="11">
        <f>[1]Extraction!$GL162</f>
        <v>25</v>
      </c>
      <c r="AV18" s="11">
        <f>'[1]Tech x Org'!$BB155</f>
        <v>1593</v>
      </c>
      <c r="AW18" s="11">
        <f t="shared" si="0"/>
        <v>180</v>
      </c>
      <c r="AX18" s="11">
        <f>'[1]Tech x Org'!$BD155</f>
        <v>6199</v>
      </c>
      <c r="AY18" s="15"/>
      <c r="AZ18" s="15"/>
    </row>
    <row r="19" spans="1:52" x14ac:dyDescent="0.35">
      <c r="A19" s="5"/>
      <c r="B19" s="9" t="s">
        <v>67</v>
      </c>
      <c r="C19" s="9">
        <f>'[1]Tech x Org'!BQ156</f>
        <v>0</v>
      </c>
      <c r="D19" s="9">
        <f>'[1]Tech x Org'!BR156</f>
        <v>81</v>
      </c>
      <c r="E19" s="9">
        <f>'[1]Tech x Org'!BS156</f>
        <v>164</v>
      </c>
      <c r="F19" s="9">
        <f>'[1]Tech x Org'!BT156</f>
        <v>1</v>
      </c>
      <c r="G19" s="9">
        <f>'[1]Tech x Org'!BU156</f>
        <v>473</v>
      </c>
      <c r="H19" s="9">
        <f>'[1]Tech x Org'!BV156</f>
        <v>1</v>
      </c>
      <c r="I19" s="9">
        <f>'[1]Tech x Org'!BW156</f>
        <v>5</v>
      </c>
      <c r="J19" s="9">
        <f>'[1]Tech x Org'!BX156</f>
        <v>771</v>
      </c>
      <c r="K19" s="9">
        <f>'[1]Tech x Org'!BY156</f>
        <v>282</v>
      </c>
      <c r="L19" s="9">
        <f>'[1]Tech x Org'!BZ156</f>
        <v>4</v>
      </c>
      <c r="M19" s="9">
        <f>'[1]Tech x Org'!CA156</f>
        <v>126</v>
      </c>
      <c r="N19" s="9">
        <f>'[1]Tech x Org'!CB156</f>
        <v>27</v>
      </c>
      <c r="O19" s="9">
        <f>'[1]Tech x Org'!CC156</f>
        <v>436</v>
      </c>
      <c r="P19" s="9">
        <f>'[1]Tech x Org'!CD156</f>
        <v>274</v>
      </c>
      <c r="Q19" s="9">
        <f>'[1]Tech x Org'!CE156</f>
        <v>3</v>
      </c>
      <c r="R19" s="9">
        <f>'[1]Tech x Org'!CF156</f>
        <v>1</v>
      </c>
      <c r="S19" s="9">
        <f>'[1]Tech x Org'!CG156</f>
        <v>13</v>
      </c>
      <c r="T19" s="9">
        <f>'[1]Tech x Org'!CH156</f>
        <v>31</v>
      </c>
      <c r="U19" s="9">
        <f>'[1]Tech x Org'!CI156</f>
        <v>0</v>
      </c>
      <c r="V19" s="9">
        <f>'[1]Tech x Org'!CJ156</f>
        <v>93</v>
      </c>
      <c r="W19" s="9">
        <f>'[1]Tech x Org'!CK156</f>
        <v>4</v>
      </c>
      <c r="X19" s="9">
        <f>'[1]Tech x Org'!CL156</f>
        <v>4</v>
      </c>
      <c r="Y19" s="9">
        <f>'[1]Tech x Org'!CM156</f>
        <v>13</v>
      </c>
      <c r="Z19" s="9">
        <f>'[1]Tech x Org'!CN156</f>
        <v>0</v>
      </c>
      <c r="AA19" s="9">
        <f>'[1]Tech x Org'!CO156</f>
        <v>2</v>
      </c>
      <c r="AB19" s="9">
        <f>'[1]Tech x Org'!CP156</f>
        <v>0</v>
      </c>
      <c r="AC19" s="9">
        <f>'[1]Tech x Org'!CQ156</f>
        <v>0</v>
      </c>
      <c r="AD19" s="9">
        <f>'[1]Tech x Org'!CR156</f>
        <v>385</v>
      </c>
      <c r="AE19" s="9">
        <f>'[1]Tech x Org'!CS156</f>
        <v>25</v>
      </c>
      <c r="AF19" s="9">
        <f>'[1]Tech x Org'!CT156</f>
        <v>27</v>
      </c>
      <c r="AG19" s="9">
        <f>'[1]Tech x Org'!CU156</f>
        <v>7</v>
      </c>
      <c r="AH19" s="9">
        <f>'[1]Tech x Org'!CV156</f>
        <v>0</v>
      </c>
      <c r="AI19" s="9">
        <f>'[1]Tech x Org'!CW156</f>
        <v>0</v>
      </c>
      <c r="AJ19" s="9">
        <f>'[1]Tech x Org'!CX156</f>
        <v>93</v>
      </c>
      <c r="AK19" s="9">
        <f>'[1]Tech x Org'!CY156</f>
        <v>5</v>
      </c>
      <c r="AL19" s="9">
        <f>'[1]Tech x Org'!CZ156</f>
        <v>2</v>
      </c>
      <c r="AM19" s="9">
        <f>'[1]Tech x Org'!DA156</f>
        <v>0</v>
      </c>
      <c r="AN19" s="9">
        <f>'[1]Tech x Org'!DB156</f>
        <v>3</v>
      </c>
      <c r="AO19" s="9">
        <f>[1]Extraction!$CL163</f>
        <v>61</v>
      </c>
      <c r="AP19" s="9">
        <f>[1]Extraction!$CY163</f>
        <v>62</v>
      </c>
      <c r="AQ19" s="9">
        <f>'[1]Tech x Org'!$AY156</f>
        <v>156</v>
      </c>
      <c r="AR19" s="9">
        <f>[1]Extraction!$EC163</f>
        <v>68</v>
      </c>
      <c r="AS19" s="9">
        <f>'[1]Tech x Org'!$AZ156</f>
        <v>440</v>
      </c>
      <c r="AT19" s="9">
        <f>'[1]Tech x Org'!$BA156</f>
        <v>159</v>
      </c>
      <c r="AU19" s="9">
        <f>[1]Extraction!$GL163</f>
        <v>24</v>
      </c>
      <c r="AV19" s="9">
        <f>'[1]Tech x Org'!$BB156</f>
        <v>2218</v>
      </c>
      <c r="AW19" s="9">
        <f t="shared" si="0"/>
        <v>145</v>
      </c>
      <c r="AX19" s="9">
        <f>'[1]Tech x Org'!$BD156</f>
        <v>6689</v>
      </c>
      <c r="AY19" s="15"/>
      <c r="AZ19" s="15"/>
    </row>
    <row r="20" spans="1:52" x14ac:dyDescent="0.35">
      <c r="A20" s="5"/>
      <c r="B20" s="9" t="s">
        <v>68</v>
      </c>
      <c r="C20" s="9">
        <f>'[1]Tech x Org'!BQ157</f>
        <v>0</v>
      </c>
      <c r="D20" s="9">
        <f>'[1]Tech x Org'!BR157</f>
        <v>61</v>
      </c>
      <c r="E20" s="9">
        <f>'[1]Tech x Org'!BS157</f>
        <v>151</v>
      </c>
      <c r="F20" s="9">
        <f>'[1]Tech x Org'!BT157</f>
        <v>0</v>
      </c>
      <c r="G20" s="9">
        <f>'[1]Tech x Org'!BU157</f>
        <v>442</v>
      </c>
      <c r="H20" s="9">
        <f>'[1]Tech x Org'!BV157</f>
        <v>6</v>
      </c>
      <c r="I20" s="9">
        <f>'[1]Tech x Org'!BW157</f>
        <v>18</v>
      </c>
      <c r="J20" s="9">
        <f>'[1]Tech x Org'!BX157</f>
        <v>572</v>
      </c>
      <c r="K20" s="9">
        <f>'[1]Tech x Org'!BY157</f>
        <v>179</v>
      </c>
      <c r="L20" s="9">
        <f>'[1]Tech x Org'!BZ157</f>
        <v>0</v>
      </c>
      <c r="M20" s="9">
        <f>'[1]Tech x Org'!CA157</f>
        <v>161</v>
      </c>
      <c r="N20" s="9">
        <f>'[1]Tech x Org'!CB157</f>
        <v>16</v>
      </c>
      <c r="O20" s="9">
        <f>'[1]Tech x Org'!CC157</f>
        <v>482</v>
      </c>
      <c r="P20" s="9">
        <f>'[1]Tech x Org'!CD157</f>
        <v>268</v>
      </c>
      <c r="Q20" s="9">
        <f>'[1]Tech x Org'!CE157</f>
        <v>19</v>
      </c>
      <c r="R20" s="9">
        <f>'[1]Tech x Org'!CF157</f>
        <v>1</v>
      </c>
      <c r="S20" s="9">
        <f>'[1]Tech x Org'!CG157</f>
        <v>3</v>
      </c>
      <c r="T20" s="9">
        <f>'[1]Tech x Org'!CH157</f>
        <v>78</v>
      </c>
      <c r="U20" s="9">
        <f>'[1]Tech x Org'!CI157</f>
        <v>0</v>
      </c>
      <c r="V20" s="9">
        <f>'[1]Tech x Org'!CJ157</f>
        <v>163</v>
      </c>
      <c r="W20" s="9">
        <f>'[1]Tech x Org'!CK157</f>
        <v>12</v>
      </c>
      <c r="X20" s="9">
        <f>'[1]Tech x Org'!CL157</f>
        <v>3</v>
      </c>
      <c r="Y20" s="9">
        <f>'[1]Tech x Org'!CM157</f>
        <v>13</v>
      </c>
      <c r="Z20" s="9">
        <f>'[1]Tech x Org'!CN157</f>
        <v>3</v>
      </c>
      <c r="AA20" s="9">
        <f>'[1]Tech x Org'!CO157</f>
        <v>12</v>
      </c>
      <c r="AB20" s="9">
        <f>'[1]Tech x Org'!CP157</f>
        <v>0</v>
      </c>
      <c r="AC20" s="9">
        <f>'[1]Tech x Org'!CQ157</f>
        <v>8</v>
      </c>
      <c r="AD20" s="9">
        <f>'[1]Tech x Org'!CR157</f>
        <v>205</v>
      </c>
      <c r="AE20" s="9">
        <f>'[1]Tech x Org'!CS157</f>
        <v>33</v>
      </c>
      <c r="AF20" s="9">
        <f>'[1]Tech x Org'!CT157</f>
        <v>24</v>
      </c>
      <c r="AG20" s="9">
        <f>'[1]Tech x Org'!CU157</f>
        <v>14</v>
      </c>
      <c r="AH20" s="9">
        <f>'[1]Tech x Org'!CV157</f>
        <v>2</v>
      </c>
      <c r="AI20" s="9">
        <f>'[1]Tech x Org'!CW157</f>
        <v>0</v>
      </c>
      <c r="AJ20" s="9">
        <f>'[1]Tech x Org'!CX157</f>
        <v>87</v>
      </c>
      <c r="AK20" s="9">
        <f>'[1]Tech x Org'!CY157</f>
        <v>4</v>
      </c>
      <c r="AL20" s="9">
        <f>'[1]Tech x Org'!CZ157</f>
        <v>1</v>
      </c>
      <c r="AM20" s="9">
        <f>'[1]Tech x Org'!DA157</f>
        <v>0</v>
      </c>
      <c r="AN20" s="9">
        <f>'[1]Tech x Org'!DB157</f>
        <v>26</v>
      </c>
      <c r="AO20" s="9">
        <f>[1]Extraction!$CL164</f>
        <v>86</v>
      </c>
      <c r="AP20" s="9">
        <f>[1]Extraction!$CY164</f>
        <v>127</v>
      </c>
      <c r="AQ20" s="9">
        <f>'[1]Tech x Org'!$AY157</f>
        <v>289</v>
      </c>
      <c r="AR20" s="9">
        <f>[1]Extraction!$EC164</f>
        <v>128</v>
      </c>
      <c r="AS20" s="9">
        <f>'[1]Tech x Org'!$AZ157</f>
        <v>482</v>
      </c>
      <c r="AT20" s="9">
        <f>'[1]Tech x Org'!$BA157</f>
        <v>224</v>
      </c>
      <c r="AU20" s="9">
        <f>[1]Extraction!$GL164</f>
        <v>77</v>
      </c>
      <c r="AV20" s="9">
        <f>'[1]Tech x Org'!$BB157</f>
        <v>2651</v>
      </c>
      <c r="AW20" s="9">
        <f t="shared" si="0"/>
        <v>240</v>
      </c>
      <c r="AX20" s="9">
        <f>'[1]Tech x Org'!$BD157</f>
        <v>7371</v>
      </c>
      <c r="AY20" s="15"/>
      <c r="AZ20" s="15"/>
    </row>
    <row r="21" spans="1:52" x14ac:dyDescent="0.35">
      <c r="A21" s="5"/>
      <c r="B21" s="9" t="s">
        <v>69</v>
      </c>
      <c r="C21" s="9">
        <f>'[1]Tech x Org'!BQ158</f>
        <v>0</v>
      </c>
      <c r="D21" s="9">
        <f>'[1]Tech x Org'!BR158</f>
        <v>146</v>
      </c>
      <c r="E21" s="9">
        <f>'[1]Tech x Org'!BS158</f>
        <v>43</v>
      </c>
      <c r="F21" s="9">
        <f>'[1]Tech x Org'!BT158</f>
        <v>1</v>
      </c>
      <c r="G21" s="9">
        <f>'[1]Tech x Org'!BU158</f>
        <v>126</v>
      </c>
      <c r="H21" s="9">
        <f>'[1]Tech x Org'!BV158</f>
        <v>0</v>
      </c>
      <c r="I21" s="9">
        <f>'[1]Tech x Org'!BW158</f>
        <v>4</v>
      </c>
      <c r="J21" s="9">
        <f>'[1]Tech x Org'!BX158</f>
        <v>752</v>
      </c>
      <c r="K21" s="9">
        <f>'[1]Tech x Org'!BY158</f>
        <v>19</v>
      </c>
      <c r="L21" s="9">
        <f>'[1]Tech x Org'!BZ158</f>
        <v>0</v>
      </c>
      <c r="M21" s="9">
        <f>'[1]Tech x Org'!CA158</f>
        <v>22</v>
      </c>
      <c r="N21" s="9">
        <f>'[1]Tech x Org'!CB158</f>
        <v>29</v>
      </c>
      <c r="O21" s="9">
        <f>'[1]Tech x Org'!CC158</f>
        <v>210</v>
      </c>
      <c r="P21" s="9">
        <f>'[1]Tech x Org'!CD158</f>
        <v>54</v>
      </c>
      <c r="Q21" s="9">
        <f>'[1]Tech x Org'!CE158</f>
        <v>0</v>
      </c>
      <c r="R21" s="9">
        <f>'[1]Tech x Org'!CF158</f>
        <v>0</v>
      </c>
      <c r="S21" s="9">
        <f>'[1]Tech x Org'!CG158</f>
        <v>0</v>
      </c>
      <c r="T21" s="9">
        <f>'[1]Tech x Org'!CH158</f>
        <v>4</v>
      </c>
      <c r="U21" s="9">
        <f>'[1]Tech x Org'!CI158</f>
        <v>0</v>
      </c>
      <c r="V21" s="9">
        <f>'[1]Tech x Org'!CJ158</f>
        <v>132</v>
      </c>
      <c r="W21" s="9">
        <f>'[1]Tech x Org'!CK158</f>
        <v>10</v>
      </c>
      <c r="X21" s="9">
        <f>'[1]Tech x Org'!CL158</f>
        <v>0</v>
      </c>
      <c r="Y21" s="9">
        <f>'[1]Tech x Org'!CM158</f>
        <v>4</v>
      </c>
      <c r="Z21" s="9">
        <f>'[1]Tech x Org'!CN158</f>
        <v>0</v>
      </c>
      <c r="AA21" s="9">
        <f>'[1]Tech x Org'!CO158</f>
        <v>0</v>
      </c>
      <c r="AB21" s="9">
        <f>'[1]Tech x Org'!CP158</f>
        <v>0</v>
      </c>
      <c r="AC21" s="9">
        <f>'[1]Tech x Org'!CQ158</f>
        <v>0</v>
      </c>
      <c r="AD21" s="9">
        <f>'[1]Tech x Org'!CR158</f>
        <v>345</v>
      </c>
      <c r="AE21" s="9">
        <f>'[1]Tech x Org'!CS158</f>
        <v>2</v>
      </c>
      <c r="AF21" s="9">
        <f>'[1]Tech x Org'!CT158</f>
        <v>8</v>
      </c>
      <c r="AG21" s="9">
        <f>'[1]Tech x Org'!CU158</f>
        <v>4</v>
      </c>
      <c r="AH21" s="9">
        <f>'[1]Tech x Org'!CV158</f>
        <v>0</v>
      </c>
      <c r="AI21" s="9">
        <f>'[1]Tech x Org'!CW158</f>
        <v>0</v>
      </c>
      <c r="AJ21" s="9">
        <f>'[1]Tech x Org'!CX158</f>
        <v>12</v>
      </c>
      <c r="AK21" s="9">
        <f>'[1]Tech x Org'!CY158</f>
        <v>1</v>
      </c>
      <c r="AL21" s="9">
        <f>'[1]Tech x Org'!CZ158</f>
        <v>0</v>
      </c>
      <c r="AM21" s="9">
        <f>'[1]Tech x Org'!DA158</f>
        <v>0</v>
      </c>
      <c r="AN21" s="9">
        <f>'[1]Tech x Org'!DB158</f>
        <v>6</v>
      </c>
      <c r="AO21" s="9">
        <f>[1]Extraction!$CL165</f>
        <v>8</v>
      </c>
      <c r="AP21" s="9">
        <f>[1]Extraction!$CY165</f>
        <v>14</v>
      </c>
      <c r="AQ21" s="9">
        <f>'[1]Tech x Org'!$AY158</f>
        <v>64</v>
      </c>
      <c r="AR21" s="9">
        <f>[1]Extraction!$EC165</f>
        <v>8</v>
      </c>
      <c r="AS21" s="9">
        <f>'[1]Tech x Org'!$AZ158</f>
        <v>793</v>
      </c>
      <c r="AT21" s="9">
        <f>'[1]Tech x Org'!$BA158</f>
        <v>209</v>
      </c>
      <c r="AU21" s="9">
        <f>[1]Extraction!$GL165</f>
        <v>9</v>
      </c>
      <c r="AV21" s="9">
        <f>'[1]Tech x Org'!$BB158</f>
        <v>813</v>
      </c>
      <c r="AW21" s="9">
        <f t="shared" si="0"/>
        <v>69</v>
      </c>
      <c r="AX21" s="9">
        <f>'[1]Tech x Org'!$BD158</f>
        <v>3921</v>
      </c>
      <c r="AY21" s="15"/>
      <c r="AZ21" s="15"/>
    </row>
    <row r="22" spans="1:52" x14ac:dyDescent="0.35">
      <c r="A22" s="5"/>
      <c r="B22" s="9" t="s">
        <v>70</v>
      </c>
      <c r="C22" s="9">
        <f>'[1]Tech x Org'!BQ159</f>
        <v>0</v>
      </c>
      <c r="D22" s="9">
        <f>'[1]Tech x Org'!BR159</f>
        <v>13</v>
      </c>
      <c r="E22" s="9">
        <f>'[1]Tech x Org'!BS159</f>
        <v>39</v>
      </c>
      <c r="F22" s="9">
        <f>'[1]Tech x Org'!BT159</f>
        <v>1</v>
      </c>
      <c r="G22" s="9">
        <f>'[1]Tech x Org'!BU159</f>
        <v>236</v>
      </c>
      <c r="H22" s="9">
        <f>'[1]Tech x Org'!BV159</f>
        <v>2</v>
      </c>
      <c r="I22" s="9">
        <f>'[1]Tech x Org'!BW159</f>
        <v>2</v>
      </c>
      <c r="J22" s="9">
        <f>'[1]Tech x Org'!BX159</f>
        <v>146</v>
      </c>
      <c r="K22" s="9">
        <f>'[1]Tech x Org'!BY159</f>
        <v>96</v>
      </c>
      <c r="L22" s="9">
        <f>'[1]Tech x Org'!BZ159</f>
        <v>0</v>
      </c>
      <c r="M22" s="9">
        <f>'[1]Tech x Org'!CA159</f>
        <v>30</v>
      </c>
      <c r="N22" s="9">
        <f>'[1]Tech x Org'!CB159</f>
        <v>15</v>
      </c>
      <c r="O22" s="9">
        <f>'[1]Tech x Org'!CC159</f>
        <v>73</v>
      </c>
      <c r="P22" s="9">
        <f>'[1]Tech x Org'!CD159</f>
        <v>47</v>
      </c>
      <c r="Q22" s="9">
        <f>'[1]Tech x Org'!CE159</f>
        <v>1</v>
      </c>
      <c r="R22" s="9">
        <f>'[1]Tech x Org'!CF159</f>
        <v>2</v>
      </c>
      <c r="S22" s="9">
        <f>'[1]Tech x Org'!CG159</f>
        <v>3</v>
      </c>
      <c r="T22" s="9">
        <f>'[1]Tech x Org'!CH159</f>
        <v>10</v>
      </c>
      <c r="U22" s="9">
        <f>'[1]Tech x Org'!CI159</f>
        <v>1</v>
      </c>
      <c r="V22" s="9">
        <f>'[1]Tech x Org'!CJ159</f>
        <v>62</v>
      </c>
      <c r="W22" s="9">
        <f>'[1]Tech x Org'!CK159</f>
        <v>1</v>
      </c>
      <c r="X22" s="9">
        <f>'[1]Tech x Org'!CL159</f>
        <v>0</v>
      </c>
      <c r="Y22" s="9">
        <f>'[1]Tech x Org'!CM159</f>
        <v>11</v>
      </c>
      <c r="Z22" s="9">
        <f>'[1]Tech x Org'!CN159</f>
        <v>1</v>
      </c>
      <c r="AA22" s="9">
        <f>'[1]Tech x Org'!CO159</f>
        <v>0</v>
      </c>
      <c r="AB22" s="9">
        <f>'[1]Tech x Org'!CP159</f>
        <v>0</v>
      </c>
      <c r="AC22" s="9">
        <f>'[1]Tech x Org'!CQ159</f>
        <v>0</v>
      </c>
      <c r="AD22" s="9">
        <f>'[1]Tech x Org'!CR159</f>
        <v>301</v>
      </c>
      <c r="AE22" s="9">
        <f>'[1]Tech x Org'!CS159</f>
        <v>13</v>
      </c>
      <c r="AF22" s="9">
        <f>'[1]Tech x Org'!CT159</f>
        <v>5</v>
      </c>
      <c r="AG22" s="9">
        <f>'[1]Tech x Org'!CU159</f>
        <v>8</v>
      </c>
      <c r="AH22" s="9">
        <f>'[1]Tech x Org'!CV159</f>
        <v>1</v>
      </c>
      <c r="AI22" s="9">
        <f>'[1]Tech x Org'!CW159</f>
        <v>0</v>
      </c>
      <c r="AJ22" s="9">
        <f>'[1]Tech x Org'!CX159</f>
        <v>22</v>
      </c>
      <c r="AK22" s="9">
        <f>'[1]Tech x Org'!CY159</f>
        <v>1</v>
      </c>
      <c r="AL22" s="9">
        <f>'[1]Tech x Org'!CZ159</f>
        <v>1</v>
      </c>
      <c r="AM22" s="9">
        <f>'[1]Tech x Org'!DA159</f>
        <v>0</v>
      </c>
      <c r="AN22" s="9">
        <f>'[1]Tech x Org'!DB159</f>
        <v>12</v>
      </c>
      <c r="AO22" s="9">
        <f>[1]Extraction!$CL166</f>
        <v>27</v>
      </c>
      <c r="AP22" s="9">
        <f>[1]Extraction!$CY166</f>
        <v>8</v>
      </c>
      <c r="AQ22" s="9">
        <f>'[1]Tech x Org'!$AY159</f>
        <v>11</v>
      </c>
      <c r="AR22" s="9">
        <f>[1]Extraction!$EC166</f>
        <v>26</v>
      </c>
      <c r="AS22" s="9">
        <f>'[1]Tech x Org'!$AZ159</f>
        <v>119</v>
      </c>
      <c r="AT22" s="9">
        <f>'[1]Tech x Org'!$BA159</f>
        <v>41</v>
      </c>
      <c r="AU22" s="9">
        <f>[1]Extraction!$GL166</f>
        <v>2</v>
      </c>
      <c r="AV22" s="9">
        <f>'[1]Tech x Org'!$BB159</f>
        <v>356</v>
      </c>
      <c r="AW22" s="9">
        <f t="shared" si="0"/>
        <v>49</v>
      </c>
      <c r="AX22" s="9">
        <f>'[1]Tech x Org'!$BD159</f>
        <v>1795</v>
      </c>
      <c r="AY22" s="15"/>
      <c r="AZ22" s="15"/>
    </row>
    <row r="23" spans="1:52" x14ac:dyDescent="0.35">
      <c r="A23" s="5"/>
      <c r="B23" s="9" t="s">
        <v>71</v>
      </c>
      <c r="C23" s="9">
        <f>'[1]Tech x Org'!BQ160</f>
        <v>0</v>
      </c>
      <c r="D23" s="9">
        <f>'[1]Tech x Org'!BR160</f>
        <v>39</v>
      </c>
      <c r="E23" s="9">
        <f>'[1]Tech x Org'!BS160</f>
        <v>96</v>
      </c>
      <c r="F23" s="9">
        <f>'[1]Tech x Org'!BT160</f>
        <v>0</v>
      </c>
      <c r="G23" s="9">
        <f>'[1]Tech x Org'!BU160</f>
        <v>170</v>
      </c>
      <c r="H23" s="9">
        <f>'[1]Tech x Org'!BV160</f>
        <v>0</v>
      </c>
      <c r="I23" s="9">
        <f>'[1]Tech x Org'!BW160</f>
        <v>5</v>
      </c>
      <c r="J23" s="9">
        <f>'[1]Tech x Org'!BX160</f>
        <v>1044</v>
      </c>
      <c r="K23" s="9">
        <f>'[1]Tech x Org'!BY160</f>
        <v>68</v>
      </c>
      <c r="L23" s="9">
        <f>'[1]Tech x Org'!BZ160</f>
        <v>0</v>
      </c>
      <c r="M23" s="9">
        <f>'[1]Tech x Org'!CA160</f>
        <v>49</v>
      </c>
      <c r="N23" s="9">
        <f>'[1]Tech x Org'!CB160</f>
        <v>38</v>
      </c>
      <c r="O23" s="9">
        <f>'[1]Tech x Org'!CC160</f>
        <v>246</v>
      </c>
      <c r="P23" s="9">
        <f>'[1]Tech x Org'!CD160</f>
        <v>248</v>
      </c>
      <c r="Q23" s="9">
        <f>'[1]Tech x Org'!CE160</f>
        <v>1</v>
      </c>
      <c r="R23" s="9">
        <f>'[1]Tech x Org'!CF160</f>
        <v>0</v>
      </c>
      <c r="S23" s="9">
        <f>'[1]Tech x Org'!CG160</f>
        <v>5</v>
      </c>
      <c r="T23" s="9">
        <f>'[1]Tech x Org'!CH160</f>
        <v>12</v>
      </c>
      <c r="U23" s="9">
        <f>'[1]Tech x Org'!CI160</f>
        <v>0</v>
      </c>
      <c r="V23" s="9">
        <f>'[1]Tech x Org'!CJ160</f>
        <v>65</v>
      </c>
      <c r="W23" s="9">
        <f>'[1]Tech x Org'!CK160</f>
        <v>3</v>
      </c>
      <c r="X23" s="9">
        <f>'[1]Tech x Org'!CL160</f>
        <v>1</v>
      </c>
      <c r="Y23" s="9">
        <f>'[1]Tech x Org'!CM160</f>
        <v>12</v>
      </c>
      <c r="Z23" s="9">
        <f>'[1]Tech x Org'!CN160</f>
        <v>1</v>
      </c>
      <c r="AA23" s="9">
        <f>'[1]Tech x Org'!CO160</f>
        <v>1</v>
      </c>
      <c r="AB23" s="9">
        <f>'[1]Tech x Org'!CP160</f>
        <v>0</v>
      </c>
      <c r="AC23" s="9">
        <f>'[1]Tech x Org'!CQ160</f>
        <v>3</v>
      </c>
      <c r="AD23" s="9">
        <f>'[1]Tech x Org'!CR160</f>
        <v>312</v>
      </c>
      <c r="AE23" s="9">
        <f>'[1]Tech x Org'!CS160</f>
        <v>21</v>
      </c>
      <c r="AF23" s="9">
        <f>'[1]Tech x Org'!CT160</f>
        <v>23</v>
      </c>
      <c r="AG23" s="9">
        <f>'[1]Tech x Org'!CU160</f>
        <v>5</v>
      </c>
      <c r="AH23" s="9">
        <f>'[1]Tech x Org'!CV160</f>
        <v>2</v>
      </c>
      <c r="AI23" s="9">
        <f>'[1]Tech x Org'!CW160</f>
        <v>0</v>
      </c>
      <c r="AJ23" s="9">
        <f>'[1]Tech x Org'!CX160</f>
        <v>19</v>
      </c>
      <c r="AK23" s="9">
        <f>'[1]Tech x Org'!CY160</f>
        <v>0</v>
      </c>
      <c r="AL23" s="9">
        <f>'[1]Tech x Org'!CZ160</f>
        <v>1</v>
      </c>
      <c r="AM23" s="9">
        <f>'[1]Tech x Org'!DA160</f>
        <v>0</v>
      </c>
      <c r="AN23" s="9">
        <f>'[1]Tech x Org'!DB160</f>
        <v>11</v>
      </c>
      <c r="AO23" s="9">
        <f>[1]Extraction!$CL167</f>
        <v>25</v>
      </c>
      <c r="AP23" s="9">
        <f>[1]Extraction!$CY167</f>
        <v>29</v>
      </c>
      <c r="AQ23" s="9">
        <f>'[1]Tech x Org'!$AY160</f>
        <v>45</v>
      </c>
      <c r="AR23" s="9">
        <f>[1]Extraction!$EC167</f>
        <v>33</v>
      </c>
      <c r="AS23" s="9">
        <f>'[1]Tech x Org'!$AZ160</f>
        <v>580</v>
      </c>
      <c r="AT23" s="9">
        <f>'[1]Tech x Org'!$BA160</f>
        <v>89</v>
      </c>
      <c r="AU23" s="9">
        <f>[1]Extraction!$GL167</f>
        <v>7</v>
      </c>
      <c r="AV23" s="9">
        <f>'[1]Tech x Org'!$BB160</f>
        <v>1367</v>
      </c>
      <c r="AW23" s="9">
        <f t="shared" si="0"/>
        <v>154</v>
      </c>
      <c r="AX23" s="9">
        <f>'[1]Tech x Org'!$BD160</f>
        <v>4830</v>
      </c>
      <c r="AY23" s="15"/>
      <c r="AZ23" s="15"/>
    </row>
    <row r="24" spans="1:52" x14ac:dyDescent="0.35">
      <c r="A24" s="5"/>
      <c r="B24" s="9" t="s">
        <v>72</v>
      </c>
      <c r="C24" s="9">
        <f>'[1]Tech x Org'!BQ161</f>
        <v>0</v>
      </c>
      <c r="D24" s="9">
        <f>'[1]Tech x Org'!BR161</f>
        <v>65</v>
      </c>
      <c r="E24" s="9">
        <f>'[1]Tech x Org'!BS161</f>
        <v>101</v>
      </c>
      <c r="F24" s="9">
        <f>'[1]Tech x Org'!BT161</f>
        <v>1</v>
      </c>
      <c r="G24" s="9">
        <f>'[1]Tech x Org'!BU161</f>
        <v>127</v>
      </c>
      <c r="H24" s="9">
        <f>'[1]Tech x Org'!BV161</f>
        <v>0</v>
      </c>
      <c r="I24" s="9">
        <f>'[1]Tech x Org'!BW161</f>
        <v>5</v>
      </c>
      <c r="J24" s="9">
        <f>'[1]Tech x Org'!BX161</f>
        <v>588</v>
      </c>
      <c r="K24" s="9">
        <f>'[1]Tech x Org'!BY161</f>
        <v>33</v>
      </c>
      <c r="L24" s="9">
        <f>'[1]Tech x Org'!BZ161</f>
        <v>0</v>
      </c>
      <c r="M24" s="9">
        <f>'[1]Tech x Org'!CA161</f>
        <v>45</v>
      </c>
      <c r="N24" s="9">
        <f>'[1]Tech x Org'!CB161</f>
        <v>18</v>
      </c>
      <c r="O24" s="9">
        <f>'[1]Tech x Org'!CC161</f>
        <v>261</v>
      </c>
      <c r="P24" s="9">
        <f>'[1]Tech x Org'!CD161</f>
        <v>102</v>
      </c>
      <c r="Q24" s="9">
        <f>'[1]Tech x Org'!CE161</f>
        <v>1</v>
      </c>
      <c r="R24" s="9">
        <f>'[1]Tech x Org'!CF161</f>
        <v>1</v>
      </c>
      <c r="S24" s="9">
        <f>'[1]Tech x Org'!CG161</f>
        <v>2</v>
      </c>
      <c r="T24" s="9">
        <f>'[1]Tech x Org'!CH161</f>
        <v>2</v>
      </c>
      <c r="U24" s="9">
        <f>'[1]Tech x Org'!CI161</f>
        <v>0</v>
      </c>
      <c r="V24" s="9">
        <f>'[1]Tech x Org'!CJ161</f>
        <v>62</v>
      </c>
      <c r="W24" s="9">
        <f>'[1]Tech x Org'!CK161</f>
        <v>25</v>
      </c>
      <c r="X24" s="9">
        <f>'[1]Tech x Org'!CL161</f>
        <v>0</v>
      </c>
      <c r="Y24" s="9">
        <f>'[1]Tech x Org'!CM161</f>
        <v>21</v>
      </c>
      <c r="Z24" s="9">
        <f>'[1]Tech x Org'!CN161</f>
        <v>0</v>
      </c>
      <c r="AA24" s="9">
        <f>'[1]Tech x Org'!CO161</f>
        <v>0</v>
      </c>
      <c r="AB24" s="9">
        <f>'[1]Tech x Org'!CP161</f>
        <v>0</v>
      </c>
      <c r="AC24" s="9">
        <f>'[1]Tech x Org'!CQ161</f>
        <v>0</v>
      </c>
      <c r="AD24" s="9">
        <f>'[1]Tech x Org'!CR161</f>
        <v>70</v>
      </c>
      <c r="AE24" s="9">
        <f>'[1]Tech x Org'!CS161</f>
        <v>21</v>
      </c>
      <c r="AF24" s="9">
        <f>'[1]Tech x Org'!CT161</f>
        <v>13</v>
      </c>
      <c r="AG24" s="9">
        <f>'[1]Tech x Org'!CU161</f>
        <v>6</v>
      </c>
      <c r="AH24" s="9">
        <f>'[1]Tech x Org'!CV161</f>
        <v>2</v>
      </c>
      <c r="AI24" s="9">
        <f>'[1]Tech x Org'!CW161</f>
        <v>0</v>
      </c>
      <c r="AJ24" s="9">
        <f>'[1]Tech x Org'!CX161</f>
        <v>66</v>
      </c>
      <c r="AK24" s="9">
        <f>'[1]Tech x Org'!CY161</f>
        <v>3</v>
      </c>
      <c r="AL24" s="9">
        <f>'[1]Tech x Org'!CZ161</f>
        <v>1</v>
      </c>
      <c r="AM24" s="9">
        <f>'[1]Tech x Org'!DA161</f>
        <v>0</v>
      </c>
      <c r="AN24" s="9">
        <f>'[1]Tech x Org'!DB161</f>
        <v>7</v>
      </c>
      <c r="AO24" s="9">
        <f>[1]Extraction!$CL168</f>
        <v>21</v>
      </c>
      <c r="AP24" s="9">
        <f>[1]Extraction!$CY168</f>
        <v>30</v>
      </c>
      <c r="AQ24" s="9">
        <f>'[1]Tech x Org'!$AY161</f>
        <v>92</v>
      </c>
      <c r="AR24" s="9">
        <f>[1]Extraction!$EC168</f>
        <v>11</v>
      </c>
      <c r="AS24" s="9">
        <f>'[1]Tech x Org'!$AZ161</f>
        <v>797</v>
      </c>
      <c r="AT24" s="9">
        <f>'[1]Tech x Org'!$BA161</f>
        <v>162</v>
      </c>
      <c r="AU24" s="9">
        <f>[1]Extraction!$GL168</f>
        <v>5</v>
      </c>
      <c r="AV24" s="9">
        <f>'[1]Tech x Org'!$BB161</f>
        <v>672</v>
      </c>
      <c r="AW24" s="9">
        <f t="shared" si="0"/>
        <v>81</v>
      </c>
      <c r="AX24" s="9">
        <f>'[1]Tech x Org'!$BD161</f>
        <v>3520</v>
      </c>
      <c r="AY24" s="15"/>
      <c r="AZ24" s="15"/>
    </row>
    <row r="25" spans="1:52" x14ac:dyDescent="0.35">
      <c r="A25" s="5"/>
      <c r="B25" s="9" t="s">
        <v>73</v>
      </c>
      <c r="C25" s="9">
        <f>'[1]Tech x Org'!BQ162</f>
        <v>0</v>
      </c>
      <c r="D25" s="9">
        <f>'[1]Tech x Org'!BR162</f>
        <v>42</v>
      </c>
      <c r="E25" s="9">
        <f>'[1]Tech x Org'!BS162</f>
        <v>55</v>
      </c>
      <c r="F25" s="9">
        <f>'[1]Tech x Org'!BT162</f>
        <v>0</v>
      </c>
      <c r="G25" s="9">
        <f>'[1]Tech x Org'!BU162</f>
        <v>116</v>
      </c>
      <c r="H25" s="9">
        <f>'[1]Tech x Org'!BV162</f>
        <v>0</v>
      </c>
      <c r="I25" s="9">
        <f>'[1]Tech x Org'!BW162</f>
        <v>1</v>
      </c>
      <c r="J25" s="9">
        <f>'[1]Tech x Org'!BX162</f>
        <v>441</v>
      </c>
      <c r="K25" s="9">
        <f>'[1]Tech x Org'!BY162</f>
        <v>20</v>
      </c>
      <c r="L25" s="9">
        <f>'[1]Tech x Org'!BZ162</f>
        <v>1</v>
      </c>
      <c r="M25" s="9">
        <f>'[1]Tech x Org'!CA162</f>
        <v>23</v>
      </c>
      <c r="N25" s="9">
        <f>'[1]Tech x Org'!CB162</f>
        <v>33</v>
      </c>
      <c r="O25" s="9">
        <f>'[1]Tech x Org'!CC162</f>
        <v>197</v>
      </c>
      <c r="P25" s="9">
        <f>'[1]Tech x Org'!CD162</f>
        <v>55</v>
      </c>
      <c r="Q25" s="9">
        <f>'[1]Tech x Org'!CE162</f>
        <v>15</v>
      </c>
      <c r="R25" s="9">
        <f>'[1]Tech x Org'!CF162</f>
        <v>0</v>
      </c>
      <c r="S25" s="9">
        <f>'[1]Tech x Org'!CG162</f>
        <v>1</v>
      </c>
      <c r="T25" s="9">
        <f>'[1]Tech x Org'!CH162</f>
        <v>5</v>
      </c>
      <c r="U25" s="9">
        <f>'[1]Tech x Org'!CI162</f>
        <v>0</v>
      </c>
      <c r="V25" s="9">
        <f>'[1]Tech x Org'!CJ162</f>
        <v>59</v>
      </c>
      <c r="W25" s="9">
        <f>'[1]Tech x Org'!CK162</f>
        <v>10</v>
      </c>
      <c r="X25" s="9">
        <f>'[1]Tech x Org'!CL162</f>
        <v>0</v>
      </c>
      <c r="Y25" s="9">
        <f>'[1]Tech x Org'!CM162</f>
        <v>18</v>
      </c>
      <c r="Z25" s="9">
        <f>'[1]Tech x Org'!CN162</f>
        <v>1</v>
      </c>
      <c r="AA25" s="9">
        <f>'[1]Tech x Org'!CO162</f>
        <v>0</v>
      </c>
      <c r="AB25" s="9">
        <f>'[1]Tech x Org'!CP162</f>
        <v>0</v>
      </c>
      <c r="AC25" s="9">
        <f>'[1]Tech x Org'!CQ162</f>
        <v>2</v>
      </c>
      <c r="AD25" s="9">
        <f>'[1]Tech x Org'!CR162</f>
        <v>103</v>
      </c>
      <c r="AE25" s="9">
        <f>'[1]Tech x Org'!CS162</f>
        <v>5</v>
      </c>
      <c r="AF25" s="9">
        <f>'[1]Tech x Org'!CT162</f>
        <v>9</v>
      </c>
      <c r="AG25" s="9">
        <f>'[1]Tech x Org'!CU162</f>
        <v>5</v>
      </c>
      <c r="AH25" s="9">
        <f>'[1]Tech x Org'!CV162</f>
        <v>0</v>
      </c>
      <c r="AI25" s="9">
        <f>'[1]Tech x Org'!CW162</f>
        <v>0</v>
      </c>
      <c r="AJ25" s="9">
        <f>'[1]Tech x Org'!CX162</f>
        <v>28</v>
      </c>
      <c r="AK25" s="9">
        <f>'[1]Tech x Org'!CY162</f>
        <v>3</v>
      </c>
      <c r="AL25" s="9">
        <f>'[1]Tech x Org'!CZ162</f>
        <v>0</v>
      </c>
      <c r="AM25" s="9">
        <f>'[1]Tech x Org'!DA162</f>
        <v>0</v>
      </c>
      <c r="AN25" s="9">
        <f>'[1]Tech x Org'!DB162</f>
        <v>3</v>
      </c>
      <c r="AO25" s="9">
        <f>[1]Extraction!$CL169</f>
        <v>11</v>
      </c>
      <c r="AP25" s="9">
        <f>[1]Extraction!$CY169</f>
        <v>22</v>
      </c>
      <c r="AQ25" s="9">
        <f>'[1]Tech x Org'!$AY162</f>
        <v>83</v>
      </c>
      <c r="AR25" s="9">
        <f>[1]Extraction!$EC169</f>
        <v>7</v>
      </c>
      <c r="AS25" s="9">
        <f>'[1]Tech x Org'!$AZ162</f>
        <v>607</v>
      </c>
      <c r="AT25" s="9">
        <f>'[1]Tech x Org'!$BA162</f>
        <v>73</v>
      </c>
      <c r="AU25" s="9">
        <f>[1]Extraction!$GL169</f>
        <v>15</v>
      </c>
      <c r="AV25" s="9">
        <f>'[1]Tech x Org'!$BB162</f>
        <v>639</v>
      </c>
      <c r="AW25" s="9">
        <f t="shared" si="0"/>
        <v>39</v>
      </c>
      <c r="AX25" s="9">
        <f>'[1]Tech x Org'!$BD162</f>
        <v>2747</v>
      </c>
      <c r="AY25" s="15"/>
      <c r="AZ25" s="15"/>
    </row>
    <row r="26" spans="1:52" x14ac:dyDescent="0.35">
      <c r="A26" s="5"/>
      <c r="B26" s="9" t="s">
        <v>74</v>
      </c>
      <c r="C26" s="9">
        <f>'[1]Tech x Org'!BQ163</f>
        <v>0</v>
      </c>
      <c r="D26" s="9">
        <f>'[1]Tech x Org'!BR163</f>
        <v>3</v>
      </c>
      <c r="E26" s="9">
        <f>'[1]Tech x Org'!BS163</f>
        <v>7</v>
      </c>
      <c r="F26" s="9">
        <f>'[1]Tech x Org'!BT163</f>
        <v>0</v>
      </c>
      <c r="G26" s="9">
        <f>'[1]Tech x Org'!BU163</f>
        <v>6</v>
      </c>
      <c r="H26" s="9">
        <f>'[1]Tech x Org'!BV163</f>
        <v>0</v>
      </c>
      <c r="I26" s="9">
        <f>'[1]Tech x Org'!BW163</f>
        <v>0</v>
      </c>
      <c r="J26" s="9">
        <f>'[1]Tech x Org'!BX163</f>
        <v>18</v>
      </c>
      <c r="K26" s="9">
        <f>'[1]Tech x Org'!BY163</f>
        <v>1</v>
      </c>
      <c r="L26" s="9">
        <f>'[1]Tech x Org'!BZ163</f>
        <v>0</v>
      </c>
      <c r="M26" s="9">
        <f>'[1]Tech x Org'!CA163</f>
        <v>2</v>
      </c>
      <c r="N26" s="9">
        <f>'[1]Tech x Org'!CB163</f>
        <v>1</v>
      </c>
      <c r="O26" s="9">
        <f>'[1]Tech x Org'!CC163</f>
        <v>16</v>
      </c>
      <c r="P26" s="9">
        <f>'[1]Tech x Org'!CD163</f>
        <v>4</v>
      </c>
      <c r="Q26" s="9">
        <f>'[1]Tech x Org'!CE163</f>
        <v>0</v>
      </c>
      <c r="R26" s="9">
        <f>'[1]Tech x Org'!CF163</f>
        <v>0</v>
      </c>
      <c r="S26" s="9">
        <f>'[1]Tech x Org'!CG163</f>
        <v>0</v>
      </c>
      <c r="T26" s="9">
        <f>'[1]Tech x Org'!CH163</f>
        <v>4</v>
      </c>
      <c r="U26" s="9">
        <f>'[1]Tech x Org'!CI163</f>
        <v>0</v>
      </c>
      <c r="V26" s="9">
        <f>'[1]Tech x Org'!CJ163</f>
        <v>1</v>
      </c>
      <c r="W26" s="9">
        <f>'[1]Tech x Org'!CK163</f>
        <v>0</v>
      </c>
      <c r="X26" s="9">
        <f>'[1]Tech x Org'!CL163</f>
        <v>0</v>
      </c>
      <c r="Y26" s="9">
        <f>'[1]Tech x Org'!CM163</f>
        <v>0</v>
      </c>
      <c r="Z26" s="9">
        <f>'[1]Tech x Org'!CN163</f>
        <v>0</v>
      </c>
      <c r="AA26" s="9">
        <f>'[1]Tech x Org'!CO163</f>
        <v>0</v>
      </c>
      <c r="AB26" s="9">
        <f>'[1]Tech x Org'!CP163</f>
        <v>0</v>
      </c>
      <c r="AC26" s="9">
        <f>'[1]Tech x Org'!CQ163</f>
        <v>0</v>
      </c>
      <c r="AD26" s="9">
        <f>'[1]Tech x Org'!CR163</f>
        <v>4</v>
      </c>
      <c r="AE26" s="9">
        <f>'[1]Tech x Org'!CS163</f>
        <v>0</v>
      </c>
      <c r="AF26" s="9">
        <f>'[1]Tech x Org'!CT163</f>
        <v>1</v>
      </c>
      <c r="AG26" s="9">
        <f>'[1]Tech x Org'!CU163</f>
        <v>0</v>
      </c>
      <c r="AH26" s="9">
        <f>'[1]Tech x Org'!CV163</f>
        <v>0</v>
      </c>
      <c r="AI26" s="9">
        <f>'[1]Tech x Org'!CW163</f>
        <v>0</v>
      </c>
      <c r="AJ26" s="9">
        <f>'[1]Tech x Org'!CX163</f>
        <v>2</v>
      </c>
      <c r="AK26" s="9">
        <f>'[1]Tech x Org'!CY163</f>
        <v>0</v>
      </c>
      <c r="AL26" s="9">
        <f>'[1]Tech x Org'!CZ163</f>
        <v>0</v>
      </c>
      <c r="AM26" s="9">
        <f>'[1]Tech x Org'!DA163</f>
        <v>0</v>
      </c>
      <c r="AN26" s="9">
        <f>'[1]Tech x Org'!DB163</f>
        <v>0</v>
      </c>
      <c r="AO26" s="9">
        <f>[1]Extraction!$CL170</f>
        <v>2</v>
      </c>
      <c r="AP26" s="9">
        <f>[1]Extraction!$CY170</f>
        <v>2</v>
      </c>
      <c r="AQ26" s="9">
        <f>'[1]Tech x Org'!$AY163</f>
        <v>4</v>
      </c>
      <c r="AR26" s="9">
        <f>[1]Extraction!$EC170</f>
        <v>2</v>
      </c>
      <c r="AS26" s="9">
        <f>'[1]Tech x Org'!$AZ163</f>
        <v>23</v>
      </c>
      <c r="AT26" s="9">
        <f>'[1]Tech x Org'!$BA163</f>
        <v>4</v>
      </c>
      <c r="AU26" s="9">
        <f>[1]Extraction!$GL170</f>
        <v>0</v>
      </c>
      <c r="AV26" s="9">
        <f>'[1]Tech x Org'!$BB163</f>
        <v>49</v>
      </c>
      <c r="AW26" s="9">
        <f t="shared" si="0"/>
        <v>2</v>
      </c>
      <c r="AX26" s="9">
        <f>'[1]Tech x Org'!$BD163</f>
        <v>158</v>
      </c>
      <c r="AY26" s="15"/>
      <c r="AZ26" s="15"/>
    </row>
    <row r="27" spans="1:52" x14ac:dyDescent="0.35">
      <c r="A27" s="5"/>
      <c r="B27" s="9" t="s">
        <v>75</v>
      </c>
      <c r="C27" s="9">
        <f>'[1]Tech x Org'!BQ164</f>
        <v>0</v>
      </c>
      <c r="D27" s="9">
        <f>'[1]Tech x Org'!BR164</f>
        <v>43</v>
      </c>
      <c r="E27" s="9">
        <f>'[1]Tech x Org'!BS164</f>
        <v>67</v>
      </c>
      <c r="F27" s="9">
        <f>'[1]Tech x Org'!BT164</f>
        <v>1</v>
      </c>
      <c r="G27" s="9">
        <f>'[1]Tech x Org'!BU164</f>
        <v>204</v>
      </c>
      <c r="H27" s="9">
        <f>'[1]Tech x Org'!BV164</f>
        <v>1</v>
      </c>
      <c r="I27" s="9">
        <f>'[1]Tech x Org'!BW164</f>
        <v>7</v>
      </c>
      <c r="J27" s="9">
        <f>'[1]Tech x Org'!BX164</f>
        <v>835</v>
      </c>
      <c r="K27" s="9">
        <f>'[1]Tech x Org'!BY164</f>
        <v>47</v>
      </c>
      <c r="L27" s="9">
        <f>'[1]Tech x Org'!BZ164</f>
        <v>3</v>
      </c>
      <c r="M27" s="9">
        <f>'[1]Tech x Org'!CA164</f>
        <v>46</v>
      </c>
      <c r="N27" s="9">
        <f>'[1]Tech x Org'!CB164</f>
        <v>54</v>
      </c>
      <c r="O27" s="9">
        <f>'[1]Tech x Org'!CC164</f>
        <v>281</v>
      </c>
      <c r="P27" s="9">
        <f>'[1]Tech x Org'!CD164</f>
        <v>162</v>
      </c>
      <c r="Q27" s="9">
        <f>'[1]Tech x Org'!CE164</f>
        <v>5</v>
      </c>
      <c r="R27" s="9">
        <f>'[1]Tech x Org'!CF164</f>
        <v>0</v>
      </c>
      <c r="S27" s="9">
        <f>'[1]Tech x Org'!CG164</f>
        <v>2</v>
      </c>
      <c r="T27" s="9">
        <f>'[1]Tech x Org'!CH164</f>
        <v>13</v>
      </c>
      <c r="U27" s="9">
        <f>'[1]Tech x Org'!CI164</f>
        <v>1</v>
      </c>
      <c r="V27" s="9">
        <f>'[1]Tech x Org'!CJ164</f>
        <v>135</v>
      </c>
      <c r="W27" s="9">
        <f>'[1]Tech x Org'!CK164</f>
        <v>1</v>
      </c>
      <c r="X27" s="9">
        <f>'[1]Tech x Org'!CL164</f>
        <v>1</v>
      </c>
      <c r="Y27" s="9">
        <f>'[1]Tech x Org'!CM164</f>
        <v>11</v>
      </c>
      <c r="Z27" s="9">
        <f>'[1]Tech x Org'!CN164</f>
        <v>1</v>
      </c>
      <c r="AA27" s="9">
        <f>'[1]Tech x Org'!CO164</f>
        <v>0</v>
      </c>
      <c r="AB27" s="9">
        <f>'[1]Tech x Org'!CP164</f>
        <v>0</v>
      </c>
      <c r="AC27" s="9">
        <f>'[1]Tech x Org'!CQ164</f>
        <v>2</v>
      </c>
      <c r="AD27" s="9">
        <f>'[1]Tech x Org'!CR164</f>
        <v>141</v>
      </c>
      <c r="AE27" s="9">
        <f>'[1]Tech x Org'!CS164</f>
        <v>33</v>
      </c>
      <c r="AF27" s="9">
        <f>'[1]Tech x Org'!CT164</f>
        <v>16</v>
      </c>
      <c r="AG27" s="9">
        <f>'[1]Tech x Org'!CU164</f>
        <v>7</v>
      </c>
      <c r="AH27" s="9">
        <f>'[1]Tech x Org'!CV164</f>
        <v>1</v>
      </c>
      <c r="AI27" s="9">
        <f>'[1]Tech x Org'!CW164</f>
        <v>0</v>
      </c>
      <c r="AJ27" s="9">
        <f>'[1]Tech x Org'!CX164</f>
        <v>85</v>
      </c>
      <c r="AK27" s="9">
        <f>'[1]Tech x Org'!CY164</f>
        <v>0</v>
      </c>
      <c r="AL27" s="9">
        <f>'[1]Tech x Org'!CZ164</f>
        <v>1</v>
      </c>
      <c r="AM27" s="9">
        <f>'[1]Tech x Org'!DA164</f>
        <v>0</v>
      </c>
      <c r="AN27" s="9">
        <f>'[1]Tech x Org'!DB164</f>
        <v>9</v>
      </c>
      <c r="AO27" s="9">
        <f>[1]Extraction!$CL171</f>
        <v>37</v>
      </c>
      <c r="AP27" s="9">
        <f>[1]Extraction!$CY171</f>
        <v>50</v>
      </c>
      <c r="AQ27" s="9">
        <f>'[1]Tech x Org'!$AY164</f>
        <v>107</v>
      </c>
      <c r="AR27" s="9">
        <f>[1]Extraction!$EC171</f>
        <v>17</v>
      </c>
      <c r="AS27" s="9">
        <f>'[1]Tech x Org'!$AZ164</f>
        <v>454</v>
      </c>
      <c r="AT27" s="9">
        <f>'[1]Tech x Org'!$BA164</f>
        <v>98</v>
      </c>
      <c r="AU27" s="9">
        <f>[1]Extraction!$GL171</f>
        <v>22</v>
      </c>
      <c r="AV27" s="9">
        <f>'[1]Tech x Org'!$BB164</f>
        <v>1029</v>
      </c>
      <c r="AW27" s="9">
        <f t="shared" si="0"/>
        <v>116</v>
      </c>
      <c r="AX27" s="9">
        <f>'[1]Tech x Org'!$BD164</f>
        <v>4146</v>
      </c>
      <c r="AY27" s="15"/>
      <c r="AZ27" s="15"/>
    </row>
    <row r="28" spans="1:52" x14ac:dyDescent="0.35">
      <c r="A28" s="4"/>
      <c r="B28" s="10" t="s">
        <v>76</v>
      </c>
      <c r="C28" s="10">
        <f>'[1]Tech x Org'!BQ165</f>
        <v>0</v>
      </c>
      <c r="D28" s="10">
        <f>'[1]Tech x Org'!BR165</f>
        <v>24</v>
      </c>
      <c r="E28" s="10">
        <f>'[1]Tech x Org'!BS165</f>
        <v>37</v>
      </c>
      <c r="F28" s="10">
        <f>'[1]Tech x Org'!BT165</f>
        <v>0</v>
      </c>
      <c r="G28" s="10">
        <f>'[1]Tech x Org'!BU165</f>
        <v>81</v>
      </c>
      <c r="H28" s="10">
        <f>'[1]Tech x Org'!BV165</f>
        <v>2</v>
      </c>
      <c r="I28" s="10">
        <f>'[1]Tech x Org'!BW165</f>
        <v>5</v>
      </c>
      <c r="J28" s="10">
        <f>'[1]Tech x Org'!BX165</f>
        <v>361</v>
      </c>
      <c r="K28" s="10">
        <f>'[1]Tech x Org'!BY165</f>
        <v>18</v>
      </c>
      <c r="L28" s="10">
        <f>'[1]Tech x Org'!BZ165</f>
        <v>1</v>
      </c>
      <c r="M28" s="10">
        <f>'[1]Tech x Org'!CA165</f>
        <v>26</v>
      </c>
      <c r="N28" s="10">
        <f>'[1]Tech x Org'!CB165</f>
        <v>43</v>
      </c>
      <c r="O28" s="10">
        <f>'[1]Tech x Org'!CC165</f>
        <v>133</v>
      </c>
      <c r="P28" s="10">
        <f>'[1]Tech x Org'!CD165</f>
        <v>94</v>
      </c>
      <c r="Q28" s="10">
        <f>'[1]Tech x Org'!CE165</f>
        <v>0</v>
      </c>
      <c r="R28" s="10">
        <f>'[1]Tech x Org'!CF165</f>
        <v>0</v>
      </c>
      <c r="S28" s="10">
        <f>'[1]Tech x Org'!CG165</f>
        <v>3</v>
      </c>
      <c r="T28" s="10">
        <f>'[1]Tech x Org'!CH165</f>
        <v>3</v>
      </c>
      <c r="U28" s="10">
        <f>'[1]Tech x Org'!CI165</f>
        <v>0</v>
      </c>
      <c r="V28" s="10">
        <f>'[1]Tech x Org'!CJ165</f>
        <v>64</v>
      </c>
      <c r="W28" s="10">
        <f>'[1]Tech x Org'!CK165</f>
        <v>8</v>
      </c>
      <c r="X28" s="10">
        <f>'[1]Tech x Org'!CL165</f>
        <v>2</v>
      </c>
      <c r="Y28" s="10">
        <f>'[1]Tech x Org'!CM165</f>
        <v>6</v>
      </c>
      <c r="Z28" s="10">
        <f>'[1]Tech x Org'!CN165</f>
        <v>1</v>
      </c>
      <c r="AA28" s="10">
        <f>'[1]Tech x Org'!CO165</f>
        <v>0</v>
      </c>
      <c r="AB28" s="10">
        <f>'[1]Tech x Org'!CP165</f>
        <v>0</v>
      </c>
      <c r="AC28" s="10">
        <f>'[1]Tech x Org'!CQ165</f>
        <v>1</v>
      </c>
      <c r="AD28" s="10">
        <f>'[1]Tech x Org'!CR165</f>
        <v>97</v>
      </c>
      <c r="AE28" s="10">
        <f>'[1]Tech x Org'!CS165</f>
        <v>19</v>
      </c>
      <c r="AF28" s="10">
        <f>'[1]Tech x Org'!CT165</f>
        <v>12</v>
      </c>
      <c r="AG28" s="10">
        <f>'[1]Tech x Org'!CU165</f>
        <v>3</v>
      </c>
      <c r="AH28" s="10">
        <f>'[1]Tech x Org'!CV165</f>
        <v>0</v>
      </c>
      <c r="AI28" s="10">
        <f>'[1]Tech x Org'!CW165</f>
        <v>0</v>
      </c>
      <c r="AJ28" s="10">
        <f>'[1]Tech x Org'!CX165</f>
        <v>56</v>
      </c>
      <c r="AK28" s="10">
        <f>'[1]Tech x Org'!CY165</f>
        <v>4</v>
      </c>
      <c r="AL28" s="10">
        <f>'[1]Tech x Org'!CZ165</f>
        <v>0</v>
      </c>
      <c r="AM28" s="10">
        <f>'[1]Tech x Org'!DA165</f>
        <v>0</v>
      </c>
      <c r="AN28" s="10">
        <f>'[1]Tech x Org'!DB165</f>
        <v>3</v>
      </c>
      <c r="AO28" s="10">
        <f>[1]Extraction!$CL172</f>
        <v>15</v>
      </c>
      <c r="AP28" s="10">
        <f>[1]Extraction!$CY172</f>
        <v>33</v>
      </c>
      <c r="AQ28" s="10">
        <f>'[1]Tech x Org'!$AY165</f>
        <v>64</v>
      </c>
      <c r="AR28" s="10">
        <f>[1]Extraction!$EC172</f>
        <v>7</v>
      </c>
      <c r="AS28" s="10">
        <f>'[1]Tech x Org'!$AZ165</f>
        <v>218</v>
      </c>
      <c r="AT28" s="10">
        <f>'[1]Tech x Org'!$BA165</f>
        <v>41</v>
      </c>
      <c r="AU28" s="10">
        <f>[1]Extraction!$GL172</f>
        <v>6</v>
      </c>
      <c r="AV28" s="10">
        <f>'[1]Tech x Org'!$BB165</f>
        <v>388</v>
      </c>
      <c r="AW28" s="10">
        <f t="shared" si="0"/>
        <v>51</v>
      </c>
      <c r="AX28" s="10">
        <f>'[1]Tech x Org'!$BD165</f>
        <v>1930</v>
      </c>
      <c r="AY28" s="15"/>
      <c r="AZ28" s="15"/>
    </row>
    <row r="29" spans="1:52" x14ac:dyDescent="0.35">
      <c r="A29" s="6" t="s">
        <v>77</v>
      </c>
      <c r="B29" s="11" t="s">
        <v>78</v>
      </c>
      <c r="C29" s="11">
        <f>'[1]Tech x Org'!BQ166</f>
        <v>0</v>
      </c>
      <c r="D29" s="11">
        <f>'[1]Tech x Org'!BR166</f>
        <v>104</v>
      </c>
      <c r="E29" s="11">
        <f>'[1]Tech x Org'!BS166</f>
        <v>38</v>
      </c>
      <c r="F29" s="11">
        <f>'[1]Tech x Org'!BT166</f>
        <v>1</v>
      </c>
      <c r="G29" s="11">
        <f>'[1]Tech x Org'!BU166</f>
        <v>567</v>
      </c>
      <c r="H29" s="11">
        <f>'[1]Tech x Org'!BV166</f>
        <v>1</v>
      </c>
      <c r="I29" s="11">
        <f>'[1]Tech x Org'!BW166</f>
        <v>4</v>
      </c>
      <c r="J29" s="11">
        <f>'[1]Tech x Org'!BX166</f>
        <v>1006</v>
      </c>
      <c r="K29" s="11">
        <f>'[1]Tech x Org'!BY166</f>
        <v>58</v>
      </c>
      <c r="L29" s="11">
        <f>'[1]Tech x Org'!BZ166</f>
        <v>2</v>
      </c>
      <c r="M29" s="11">
        <f>'[1]Tech x Org'!CA166</f>
        <v>73</v>
      </c>
      <c r="N29" s="11">
        <f>'[1]Tech x Org'!CB166</f>
        <v>128</v>
      </c>
      <c r="O29" s="11">
        <f>'[1]Tech x Org'!CC166</f>
        <v>204</v>
      </c>
      <c r="P29" s="11">
        <f>'[1]Tech x Org'!CD166</f>
        <v>147</v>
      </c>
      <c r="Q29" s="11">
        <f>'[1]Tech x Org'!CE166</f>
        <v>0</v>
      </c>
      <c r="R29" s="11">
        <f>'[1]Tech x Org'!CF166</f>
        <v>0</v>
      </c>
      <c r="S29" s="11">
        <f>'[1]Tech x Org'!CG166</f>
        <v>1</v>
      </c>
      <c r="T29" s="11">
        <f>'[1]Tech x Org'!CH166</f>
        <v>8</v>
      </c>
      <c r="U29" s="11">
        <f>'[1]Tech x Org'!CI166</f>
        <v>1</v>
      </c>
      <c r="V29" s="11">
        <f>'[1]Tech x Org'!CJ166</f>
        <v>320</v>
      </c>
      <c r="W29" s="11">
        <f>'[1]Tech x Org'!CK166</f>
        <v>10</v>
      </c>
      <c r="X29" s="11">
        <f>'[1]Tech x Org'!CL166</f>
        <v>0</v>
      </c>
      <c r="Y29" s="11">
        <f>'[1]Tech x Org'!CM166</f>
        <v>12</v>
      </c>
      <c r="Z29" s="11">
        <f>'[1]Tech x Org'!CN166</f>
        <v>1</v>
      </c>
      <c r="AA29" s="11">
        <f>'[1]Tech x Org'!CO166</f>
        <v>0</v>
      </c>
      <c r="AB29" s="11">
        <f>'[1]Tech x Org'!CP166</f>
        <v>0</v>
      </c>
      <c r="AC29" s="11">
        <f>'[1]Tech x Org'!CQ166</f>
        <v>1</v>
      </c>
      <c r="AD29" s="11">
        <f>'[1]Tech x Org'!CR166</f>
        <v>131</v>
      </c>
      <c r="AE29" s="11">
        <f>'[1]Tech x Org'!CS166</f>
        <v>28</v>
      </c>
      <c r="AF29" s="11">
        <f>'[1]Tech x Org'!CT166</f>
        <v>10</v>
      </c>
      <c r="AG29" s="11">
        <f>'[1]Tech x Org'!CU166</f>
        <v>8</v>
      </c>
      <c r="AH29" s="11">
        <f>'[1]Tech x Org'!CV166</f>
        <v>1</v>
      </c>
      <c r="AI29" s="11">
        <f>'[1]Tech x Org'!CW166</f>
        <v>1</v>
      </c>
      <c r="AJ29" s="11">
        <f>'[1]Tech x Org'!CX166</f>
        <v>90</v>
      </c>
      <c r="AK29" s="11">
        <f>'[1]Tech x Org'!CY166</f>
        <v>2</v>
      </c>
      <c r="AL29" s="11">
        <f>'[1]Tech x Org'!CZ166</f>
        <v>1</v>
      </c>
      <c r="AM29" s="11">
        <f>'[1]Tech x Org'!DA166</f>
        <v>1</v>
      </c>
      <c r="AN29" s="11">
        <f>'[1]Tech x Org'!DB166</f>
        <v>8</v>
      </c>
      <c r="AO29" s="11">
        <f>[1]Extraction!$CL173</f>
        <v>14</v>
      </c>
      <c r="AP29" s="11">
        <f>[1]Extraction!$CY173</f>
        <v>29</v>
      </c>
      <c r="AQ29" s="11">
        <f>'[1]Tech x Org'!$AY166</f>
        <v>65</v>
      </c>
      <c r="AR29" s="11">
        <f>[1]Extraction!$EC173</f>
        <v>11</v>
      </c>
      <c r="AS29" s="11">
        <f>'[1]Tech x Org'!$AZ166</f>
        <v>473</v>
      </c>
      <c r="AT29" s="11">
        <f>'[1]Tech x Org'!$BA166</f>
        <v>30</v>
      </c>
      <c r="AU29" s="11">
        <f>[1]Extraction!$GL173</f>
        <v>19</v>
      </c>
      <c r="AV29" s="11">
        <f>'[1]Tech x Org'!$BB166</f>
        <v>1031</v>
      </c>
      <c r="AW29" s="11">
        <f t="shared" si="0"/>
        <v>63</v>
      </c>
      <c r="AX29" s="11">
        <f>'[1]Tech x Org'!$BD166</f>
        <v>4703</v>
      </c>
      <c r="AY29" s="15"/>
      <c r="AZ29" s="15"/>
    </row>
    <row r="30" spans="1:52" x14ac:dyDescent="0.35">
      <c r="A30" s="5"/>
      <c r="B30" s="9" t="s">
        <v>79</v>
      </c>
      <c r="C30" s="9">
        <f>'[1]Tech x Org'!BQ167</f>
        <v>0</v>
      </c>
      <c r="D30" s="9">
        <f>'[1]Tech x Org'!BR167</f>
        <v>104</v>
      </c>
      <c r="E30" s="9">
        <f>'[1]Tech x Org'!BS167</f>
        <v>36</v>
      </c>
      <c r="F30" s="9">
        <f>'[1]Tech x Org'!BT167</f>
        <v>0</v>
      </c>
      <c r="G30" s="9">
        <f>'[1]Tech x Org'!BU167</f>
        <v>148</v>
      </c>
      <c r="H30" s="9">
        <f>'[1]Tech x Org'!BV167</f>
        <v>0</v>
      </c>
      <c r="I30" s="9">
        <f>'[1]Tech x Org'!BW167</f>
        <v>10</v>
      </c>
      <c r="J30" s="9">
        <f>'[1]Tech x Org'!BX167</f>
        <v>925</v>
      </c>
      <c r="K30" s="9">
        <f>'[1]Tech x Org'!BY167</f>
        <v>22</v>
      </c>
      <c r="L30" s="9">
        <f>'[1]Tech x Org'!BZ167</f>
        <v>1</v>
      </c>
      <c r="M30" s="9">
        <f>'[1]Tech x Org'!CA167</f>
        <v>41</v>
      </c>
      <c r="N30" s="9">
        <f>'[1]Tech x Org'!CB167</f>
        <v>31</v>
      </c>
      <c r="O30" s="9">
        <f>'[1]Tech x Org'!CC167</f>
        <v>100</v>
      </c>
      <c r="P30" s="9">
        <f>'[1]Tech x Org'!CD167</f>
        <v>67</v>
      </c>
      <c r="Q30" s="9">
        <f>'[1]Tech x Org'!CE167</f>
        <v>32</v>
      </c>
      <c r="R30" s="9">
        <f>'[1]Tech x Org'!CF167</f>
        <v>0</v>
      </c>
      <c r="S30" s="9">
        <f>'[1]Tech x Org'!CG167</f>
        <v>1</v>
      </c>
      <c r="T30" s="9">
        <f>'[1]Tech x Org'!CH167</f>
        <v>4</v>
      </c>
      <c r="U30" s="9">
        <f>'[1]Tech x Org'!CI167</f>
        <v>0</v>
      </c>
      <c r="V30" s="9">
        <f>'[1]Tech x Org'!CJ167</f>
        <v>180</v>
      </c>
      <c r="W30" s="9">
        <f>'[1]Tech x Org'!CK167</f>
        <v>128</v>
      </c>
      <c r="X30" s="9">
        <f>'[1]Tech x Org'!CL167</f>
        <v>2</v>
      </c>
      <c r="Y30" s="9">
        <f>'[1]Tech x Org'!CM167</f>
        <v>10</v>
      </c>
      <c r="Z30" s="9">
        <f>'[1]Tech x Org'!CN167</f>
        <v>0</v>
      </c>
      <c r="AA30" s="9">
        <f>'[1]Tech x Org'!CO167</f>
        <v>0</v>
      </c>
      <c r="AB30" s="9">
        <f>'[1]Tech x Org'!CP167</f>
        <v>0</v>
      </c>
      <c r="AC30" s="9">
        <f>'[1]Tech x Org'!CQ167</f>
        <v>2</v>
      </c>
      <c r="AD30" s="9">
        <f>'[1]Tech x Org'!CR167</f>
        <v>74</v>
      </c>
      <c r="AE30" s="9">
        <f>'[1]Tech x Org'!CS167</f>
        <v>11</v>
      </c>
      <c r="AF30" s="9">
        <f>'[1]Tech x Org'!CT167</f>
        <v>11</v>
      </c>
      <c r="AG30" s="9">
        <f>'[1]Tech x Org'!CU167</f>
        <v>5</v>
      </c>
      <c r="AH30" s="9">
        <f>'[1]Tech x Org'!CV167</f>
        <v>1</v>
      </c>
      <c r="AI30" s="9">
        <f>'[1]Tech x Org'!CW167</f>
        <v>0</v>
      </c>
      <c r="AJ30" s="9">
        <f>'[1]Tech x Org'!CX167</f>
        <v>90</v>
      </c>
      <c r="AK30" s="9">
        <f>'[1]Tech x Org'!CY167</f>
        <v>0</v>
      </c>
      <c r="AL30" s="9">
        <f>'[1]Tech x Org'!CZ167</f>
        <v>1</v>
      </c>
      <c r="AM30" s="9">
        <f>'[1]Tech x Org'!DA167</f>
        <v>1</v>
      </c>
      <c r="AN30" s="9">
        <f>'[1]Tech x Org'!DB167</f>
        <v>8</v>
      </c>
      <c r="AO30" s="9">
        <f>[1]Extraction!$CL174</f>
        <v>7</v>
      </c>
      <c r="AP30" s="9">
        <f>[1]Extraction!$CY174</f>
        <v>16</v>
      </c>
      <c r="AQ30" s="9">
        <f>'[1]Tech x Org'!$AY167</f>
        <v>87</v>
      </c>
      <c r="AR30" s="9">
        <f>[1]Extraction!$EC174</f>
        <v>32</v>
      </c>
      <c r="AS30" s="9">
        <f>'[1]Tech x Org'!$AZ167</f>
        <v>599</v>
      </c>
      <c r="AT30" s="9">
        <f>'[1]Tech x Org'!$BA167</f>
        <v>56</v>
      </c>
      <c r="AU30" s="9">
        <f>[1]Extraction!$GL174</f>
        <v>38</v>
      </c>
      <c r="AV30" s="9">
        <f>'[1]Tech x Org'!$BB167</f>
        <v>661</v>
      </c>
      <c r="AW30" s="9">
        <f t="shared" si="0"/>
        <v>52</v>
      </c>
      <c r="AX30" s="9">
        <f>'[1]Tech x Org'!$BD167</f>
        <v>3594</v>
      </c>
      <c r="AY30" s="15"/>
      <c r="AZ30" s="15"/>
    </row>
    <row r="31" spans="1:52" x14ac:dyDescent="0.35">
      <c r="A31" s="5"/>
      <c r="B31" s="9" t="s">
        <v>80</v>
      </c>
      <c r="C31" s="9">
        <f>'[1]Tech x Org'!BQ168</f>
        <v>0</v>
      </c>
      <c r="D31" s="9">
        <f>'[1]Tech x Org'!BR168</f>
        <v>72</v>
      </c>
      <c r="E31" s="9">
        <f>'[1]Tech x Org'!BS168</f>
        <v>64</v>
      </c>
      <c r="F31" s="9">
        <f>'[1]Tech x Org'!BT168</f>
        <v>3</v>
      </c>
      <c r="G31" s="9">
        <f>'[1]Tech x Org'!BU168</f>
        <v>107</v>
      </c>
      <c r="H31" s="9">
        <f>'[1]Tech x Org'!BV168</f>
        <v>0</v>
      </c>
      <c r="I31" s="9">
        <f>'[1]Tech x Org'!BW168</f>
        <v>9</v>
      </c>
      <c r="J31" s="9">
        <f>'[1]Tech x Org'!BX168</f>
        <v>1104</v>
      </c>
      <c r="K31" s="9">
        <f>'[1]Tech x Org'!BY168</f>
        <v>289</v>
      </c>
      <c r="L31" s="9">
        <f>'[1]Tech x Org'!BZ168</f>
        <v>0</v>
      </c>
      <c r="M31" s="9">
        <f>'[1]Tech x Org'!CA168</f>
        <v>35</v>
      </c>
      <c r="N31" s="9">
        <f>'[1]Tech x Org'!CB168</f>
        <v>39</v>
      </c>
      <c r="O31" s="9">
        <f>'[1]Tech x Org'!CC168</f>
        <v>322</v>
      </c>
      <c r="P31" s="9">
        <f>'[1]Tech x Org'!CD168</f>
        <v>241</v>
      </c>
      <c r="Q31" s="9">
        <f>'[1]Tech x Org'!CE168</f>
        <v>0</v>
      </c>
      <c r="R31" s="9">
        <f>'[1]Tech x Org'!CF168</f>
        <v>0</v>
      </c>
      <c r="S31" s="9">
        <f>'[1]Tech x Org'!CG168</f>
        <v>1</v>
      </c>
      <c r="T31" s="9">
        <f>'[1]Tech x Org'!CH168</f>
        <v>30</v>
      </c>
      <c r="U31" s="9">
        <f>'[1]Tech x Org'!CI168</f>
        <v>0</v>
      </c>
      <c r="V31" s="9">
        <f>'[1]Tech x Org'!CJ168</f>
        <v>163</v>
      </c>
      <c r="W31" s="9">
        <f>'[1]Tech x Org'!CK168</f>
        <v>4</v>
      </c>
      <c r="X31" s="9">
        <f>'[1]Tech x Org'!CL168</f>
        <v>2</v>
      </c>
      <c r="Y31" s="9">
        <f>'[1]Tech x Org'!CM168</f>
        <v>17</v>
      </c>
      <c r="Z31" s="9">
        <f>'[1]Tech x Org'!CN168</f>
        <v>0</v>
      </c>
      <c r="AA31" s="9">
        <f>'[1]Tech x Org'!CO168</f>
        <v>0</v>
      </c>
      <c r="AB31" s="9">
        <f>'[1]Tech x Org'!CP168</f>
        <v>0</v>
      </c>
      <c r="AC31" s="9">
        <f>'[1]Tech x Org'!CQ168</f>
        <v>0</v>
      </c>
      <c r="AD31" s="9">
        <f>'[1]Tech x Org'!CR168</f>
        <v>41</v>
      </c>
      <c r="AE31" s="9">
        <f>'[1]Tech x Org'!CS168</f>
        <v>13</v>
      </c>
      <c r="AF31" s="9">
        <f>'[1]Tech x Org'!CT168</f>
        <v>15</v>
      </c>
      <c r="AG31" s="9">
        <f>'[1]Tech x Org'!CU168</f>
        <v>3</v>
      </c>
      <c r="AH31" s="9">
        <f>'[1]Tech x Org'!CV168</f>
        <v>1</v>
      </c>
      <c r="AI31" s="9">
        <f>'[1]Tech x Org'!CW168</f>
        <v>1</v>
      </c>
      <c r="AJ31" s="9">
        <f>'[1]Tech x Org'!CX168</f>
        <v>99</v>
      </c>
      <c r="AK31" s="9">
        <f>'[1]Tech x Org'!CY168</f>
        <v>1</v>
      </c>
      <c r="AL31" s="9">
        <f>'[1]Tech x Org'!CZ168</f>
        <v>5</v>
      </c>
      <c r="AM31" s="9">
        <f>'[1]Tech x Org'!DA168</f>
        <v>0</v>
      </c>
      <c r="AN31" s="9">
        <f>'[1]Tech x Org'!DB168</f>
        <v>12</v>
      </c>
      <c r="AO31" s="9">
        <f>[1]Extraction!$CL175</f>
        <v>14</v>
      </c>
      <c r="AP31" s="9">
        <f>[1]Extraction!$CY175</f>
        <v>68</v>
      </c>
      <c r="AQ31" s="9">
        <f>'[1]Tech x Org'!$AY168</f>
        <v>125</v>
      </c>
      <c r="AR31" s="9">
        <f>[1]Extraction!$EC175</f>
        <v>4</v>
      </c>
      <c r="AS31" s="9">
        <f>'[1]Tech x Org'!$AZ168</f>
        <v>842</v>
      </c>
      <c r="AT31" s="9">
        <f>'[1]Tech x Org'!$BA168</f>
        <v>145</v>
      </c>
      <c r="AU31" s="9">
        <f>[1]Extraction!$GL175</f>
        <v>49</v>
      </c>
      <c r="AV31" s="9">
        <f>'[1]Tech x Org'!$BB168</f>
        <v>1339</v>
      </c>
      <c r="AW31" s="9">
        <f t="shared" si="0"/>
        <v>150</v>
      </c>
      <c r="AX31" s="9">
        <f>'[1]Tech x Org'!$BD168</f>
        <v>5429</v>
      </c>
      <c r="AY31" s="15"/>
      <c r="AZ31" s="15"/>
    </row>
    <row r="32" spans="1:52" x14ac:dyDescent="0.35">
      <c r="A32" s="5"/>
      <c r="B32" s="9" t="s">
        <v>81</v>
      </c>
      <c r="C32" s="9">
        <f>'[1]Tech x Org'!BQ169</f>
        <v>0</v>
      </c>
      <c r="D32" s="9">
        <f>'[1]Tech x Org'!BR169</f>
        <v>65</v>
      </c>
      <c r="E32" s="9">
        <f>'[1]Tech x Org'!BS169</f>
        <v>72</v>
      </c>
      <c r="F32" s="9">
        <f>'[1]Tech x Org'!BT169</f>
        <v>1</v>
      </c>
      <c r="G32" s="9">
        <f>'[1]Tech x Org'!BU169</f>
        <v>135</v>
      </c>
      <c r="H32" s="9">
        <f>'[1]Tech x Org'!BV169</f>
        <v>0</v>
      </c>
      <c r="I32" s="9">
        <f>'[1]Tech x Org'!BW169</f>
        <v>10</v>
      </c>
      <c r="J32" s="9">
        <f>'[1]Tech x Org'!BX169</f>
        <v>403</v>
      </c>
      <c r="K32" s="9">
        <f>'[1]Tech x Org'!BY169</f>
        <v>16</v>
      </c>
      <c r="L32" s="9">
        <f>'[1]Tech x Org'!BZ169</f>
        <v>0</v>
      </c>
      <c r="M32" s="9">
        <f>'[1]Tech x Org'!CA169</f>
        <v>29</v>
      </c>
      <c r="N32" s="9">
        <f>'[1]Tech x Org'!CB169</f>
        <v>59</v>
      </c>
      <c r="O32" s="9">
        <f>'[1]Tech x Org'!CC169</f>
        <v>69</v>
      </c>
      <c r="P32" s="9">
        <f>'[1]Tech x Org'!CD169</f>
        <v>65</v>
      </c>
      <c r="Q32" s="9">
        <f>'[1]Tech x Org'!CE169</f>
        <v>2</v>
      </c>
      <c r="R32" s="9">
        <f>'[1]Tech x Org'!CF169</f>
        <v>1</v>
      </c>
      <c r="S32" s="9">
        <f>'[1]Tech x Org'!CG169</f>
        <v>0</v>
      </c>
      <c r="T32" s="9">
        <f>'[1]Tech x Org'!CH169</f>
        <v>10</v>
      </c>
      <c r="U32" s="9">
        <f>'[1]Tech x Org'!CI169</f>
        <v>0</v>
      </c>
      <c r="V32" s="9">
        <f>'[1]Tech x Org'!CJ169</f>
        <v>142</v>
      </c>
      <c r="W32" s="9">
        <f>'[1]Tech x Org'!CK169</f>
        <v>0</v>
      </c>
      <c r="X32" s="9">
        <f>'[1]Tech x Org'!CL169</f>
        <v>0</v>
      </c>
      <c r="Y32" s="9">
        <f>'[1]Tech x Org'!CM169</f>
        <v>4</v>
      </c>
      <c r="Z32" s="9">
        <f>'[1]Tech x Org'!CN169</f>
        <v>0</v>
      </c>
      <c r="AA32" s="9">
        <f>'[1]Tech x Org'!CO169</f>
        <v>0</v>
      </c>
      <c r="AB32" s="9">
        <f>'[1]Tech x Org'!CP169</f>
        <v>0</v>
      </c>
      <c r="AC32" s="9">
        <f>'[1]Tech x Org'!CQ169</f>
        <v>0</v>
      </c>
      <c r="AD32" s="9">
        <f>'[1]Tech x Org'!CR169</f>
        <v>130</v>
      </c>
      <c r="AE32" s="9">
        <f>'[1]Tech x Org'!CS169</f>
        <v>1</v>
      </c>
      <c r="AF32" s="9">
        <f>'[1]Tech x Org'!CT169</f>
        <v>2</v>
      </c>
      <c r="AG32" s="9">
        <f>'[1]Tech x Org'!CU169</f>
        <v>5</v>
      </c>
      <c r="AH32" s="9">
        <f>'[1]Tech x Org'!CV169</f>
        <v>1</v>
      </c>
      <c r="AI32" s="9">
        <f>'[1]Tech x Org'!CW169</f>
        <v>0</v>
      </c>
      <c r="AJ32" s="9">
        <f>'[1]Tech x Org'!CX169</f>
        <v>46</v>
      </c>
      <c r="AK32" s="9">
        <f>'[1]Tech x Org'!CY169</f>
        <v>0</v>
      </c>
      <c r="AL32" s="9">
        <f>'[1]Tech x Org'!CZ169</f>
        <v>2</v>
      </c>
      <c r="AM32" s="9">
        <f>'[1]Tech x Org'!DA169</f>
        <v>0</v>
      </c>
      <c r="AN32" s="9">
        <f>'[1]Tech x Org'!DB169</f>
        <v>33</v>
      </c>
      <c r="AO32" s="9">
        <f>[1]Extraction!$CL176</f>
        <v>3</v>
      </c>
      <c r="AP32" s="9">
        <f>[1]Extraction!$CY176</f>
        <v>5</v>
      </c>
      <c r="AQ32" s="9">
        <f>'[1]Tech x Org'!$AY169</f>
        <v>42</v>
      </c>
      <c r="AR32" s="9">
        <f>[1]Extraction!$EC176</f>
        <v>23</v>
      </c>
      <c r="AS32" s="9">
        <f>'[1]Tech x Org'!$AZ169</f>
        <v>760</v>
      </c>
      <c r="AT32" s="9">
        <f>'[1]Tech x Org'!$BA169</f>
        <v>22</v>
      </c>
      <c r="AU32" s="9">
        <f>[1]Extraction!$GL176</f>
        <v>14</v>
      </c>
      <c r="AV32" s="9">
        <f>'[1]Tech x Org'!$BB169</f>
        <v>490</v>
      </c>
      <c r="AW32" s="9">
        <f t="shared" si="0"/>
        <v>40</v>
      </c>
      <c r="AX32" s="9">
        <f>'[1]Tech x Org'!$BD169</f>
        <v>2702</v>
      </c>
      <c r="AY32" s="15"/>
      <c r="AZ32" s="15"/>
    </row>
    <row r="33" spans="1:52" x14ac:dyDescent="0.35">
      <c r="A33" s="5"/>
      <c r="B33" s="9" t="s">
        <v>82</v>
      </c>
      <c r="C33" s="9">
        <f>'[1]Tech x Org'!BQ170</f>
        <v>0</v>
      </c>
      <c r="D33" s="9">
        <f>'[1]Tech x Org'!BR170</f>
        <v>132</v>
      </c>
      <c r="E33" s="9">
        <f>'[1]Tech x Org'!BS170</f>
        <v>180</v>
      </c>
      <c r="F33" s="9">
        <f>'[1]Tech x Org'!BT170</f>
        <v>1</v>
      </c>
      <c r="G33" s="9">
        <f>'[1]Tech x Org'!BU170</f>
        <v>204</v>
      </c>
      <c r="H33" s="9">
        <f>'[1]Tech x Org'!BV170</f>
        <v>1</v>
      </c>
      <c r="I33" s="9">
        <f>'[1]Tech x Org'!BW170</f>
        <v>13</v>
      </c>
      <c r="J33" s="9">
        <f>'[1]Tech x Org'!BX170</f>
        <v>1304</v>
      </c>
      <c r="K33" s="9">
        <f>'[1]Tech x Org'!BY170</f>
        <v>109</v>
      </c>
      <c r="L33" s="9">
        <f>'[1]Tech x Org'!BZ170</f>
        <v>3</v>
      </c>
      <c r="M33" s="9">
        <f>'[1]Tech x Org'!CA170</f>
        <v>72</v>
      </c>
      <c r="N33" s="9">
        <f>'[1]Tech x Org'!CB170</f>
        <v>41</v>
      </c>
      <c r="O33" s="9">
        <f>'[1]Tech x Org'!CC170</f>
        <v>454</v>
      </c>
      <c r="P33" s="9">
        <f>'[1]Tech x Org'!CD170</f>
        <v>161</v>
      </c>
      <c r="Q33" s="9">
        <f>'[1]Tech x Org'!CE170</f>
        <v>6</v>
      </c>
      <c r="R33" s="9">
        <f>'[1]Tech x Org'!CF170</f>
        <v>1</v>
      </c>
      <c r="S33" s="9">
        <f>'[1]Tech x Org'!CG170</f>
        <v>10</v>
      </c>
      <c r="T33" s="9">
        <f>'[1]Tech x Org'!CH170</f>
        <v>22</v>
      </c>
      <c r="U33" s="9">
        <f>'[1]Tech x Org'!CI170</f>
        <v>7</v>
      </c>
      <c r="V33" s="9">
        <f>'[1]Tech x Org'!CJ170</f>
        <v>259</v>
      </c>
      <c r="W33" s="9">
        <f>'[1]Tech x Org'!CK170</f>
        <v>13</v>
      </c>
      <c r="X33" s="9">
        <f>'[1]Tech x Org'!CL170</f>
        <v>2</v>
      </c>
      <c r="Y33" s="9">
        <f>'[1]Tech x Org'!CM170</f>
        <v>20</v>
      </c>
      <c r="Z33" s="9">
        <f>'[1]Tech x Org'!CN170</f>
        <v>0</v>
      </c>
      <c r="AA33" s="9">
        <f>'[1]Tech x Org'!CO170</f>
        <v>1</v>
      </c>
      <c r="AB33" s="9">
        <f>'[1]Tech x Org'!CP170</f>
        <v>0</v>
      </c>
      <c r="AC33" s="9">
        <f>'[1]Tech x Org'!CQ170</f>
        <v>0</v>
      </c>
      <c r="AD33" s="9">
        <f>'[1]Tech x Org'!CR170</f>
        <v>346</v>
      </c>
      <c r="AE33" s="9">
        <f>'[1]Tech x Org'!CS170</f>
        <v>35</v>
      </c>
      <c r="AF33" s="9">
        <f>'[1]Tech x Org'!CT170</f>
        <v>19</v>
      </c>
      <c r="AG33" s="9">
        <f>'[1]Tech x Org'!CU170</f>
        <v>8</v>
      </c>
      <c r="AH33" s="9">
        <f>'[1]Tech x Org'!CV170</f>
        <v>2</v>
      </c>
      <c r="AI33" s="9">
        <f>'[1]Tech x Org'!CW170</f>
        <v>0</v>
      </c>
      <c r="AJ33" s="9">
        <f>'[1]Tech x Org'!CX170</f>
        <v>104</v>
      </c>
      <c r="AK33" s="9">
        <f>'[1]Tech x Org'!CY170</f>
        <v>4</v>
      </c>
      <c r="AL33" s="9">
        <f>'[1]Tech x Org'!CZ170</f>
        <v>0</v>
      </c>
      <c r="AM33" s="9">
        <f>'[1]Tech x Org'!DA170</f>
        <v>0</v>
      </c>
      <c r="AN33" s="9">
        <f>'[1]Tech x Org'!DB170</f>
        <v>13</v>
      </c>
      <c r="AO33" s="9">
        <f>[1]Extraction!$CL177</f>
        <v>39</v>
      </c>
      <c r="AP33" s="9">
        <f>[1]Extraction!$CY177</f>
        <v>70</v>
      </c>
      <c r="AQ33" s="9">
        <f>'[1]Tech x Org'!$AY170</f>
        <v>108</v>
      </c>
      <c r="AR33" s="9">
        <f>[1]Extraction!$EC177</f>
        <v>53</v>
      </c>
      <c r="AS33" s="9">
        <f>'[1]Tech x Org'!$AZ170</f>
        <v>746</v>
      </c>
      <c r="AT33" s="9">
        <f>'[1]Tech x Org'!$BA170</f>
        <v>123</v>
      </c>
      <c r="AU33" s="9">
        <f>[1]Extraction!$GL177</f>
        <v>79</v>
      </c>
      <c r="AV33" s="9">
        <f>'[1]Tech x Org'!$BB170</f>
        <v>1464</v>
      </c>
      <c r="AW33" s="9">
        <f t="shared" si="0"/>
        <v>115</v>
      </c>
      <c r="AX33" s="9">
        <f>'[1]Tech x Org'!$BD170</f>
        <v>6344</v>
      </c>
      <c r="AY33" s="15"/>
      <c r="AZ33" s="15"/>
    </row>
    <row r="34" spans="1:52" x14ac:dyDescent="0.35">
      <c r="A34" s="5"/>
      <c r="B34" s="9" t="s">
        <v>83</v>
      </c>
      <c r="C34" s="9">
        <f>'[1]Tech x Org'!BQ171</f>
        <v>0</v>
      </c>
      <c r="D34" s="9">
        <f>'[1]Tech x Org'!BR171</f>
        <v>34</v>
      </c>
      <c r="E34" s="9">
        <f>'[1]Tech x Org'!BS171</f>
        <v>20</v>
      </c>
      <c r="F34" s="9">
        <f>'[1]Tech x Org'!BT171</f>
        <v>1</v>
      </c>
      <c r="G34" s="9">
        <f>'[1]Tech x Org'!BU171</f>
        <v>58</v>
      </c>
      <c r="H34" s="9">
        <f>'[1]Tech x Org'!BV171</f>
        <v>0</v>
      </c>
      <c r="I34" s="9">
        <f>'[1]Tech x Org'!BW171</f>
        <v>13</v>
      </c>
      <c r="J34" s="9">
        <f>'[1]Tech x Org'!BX171</f>
        <v>492</v>
      </c>
      <c r="K34" s="9">
        <f>'[1]Tech x Org'!BY171</f>
        <v>55</v>
      </c>
      <c r="L34" s="9">
        <f>'[1]Tech x Org'!BZ171</f>
        <v>0</v>
      </c>
      <c r="M34" s="9">
        <f>'[1]Tech x Org'!CA171</f>
        <v>40</v>
      </c>
      <c r="N34" s="9">
        <f>'[1]Tech x Org'!CB171</f>
        <v>30</v>
      </c>
      <c r="O34" s="9">
        <f>'[1]Tech x Org'!CC171</f>
        <v>174</v>
      </c>
      <c r="P34" s="9">
        <f>'[1]Tech x Org'!CD171</f>
        <v>68</v>
      </c>
      <c r="Q34" s="9">
        <f>'[1]Tech x Org'!CE171</f>
        <v>3</v>
      </c>
      <c r="R34" s="9">
        <f>'[1]Tech x Org'!CF171</f>
        <v>0</v>
      </c>
      <c r="S34" s="9">
        <f>'[1]Tech x Org'!CG171</f>
        <v>2</v>
      </c>
      <c r="T34" s="9">
        <f>'[1]Tech x Org'!CH171</f>
        <v>7</v>
      </c>
      <c r="U34" s="9">
        <f>'[1]Tech x Org'!CI171</f>
        <v>0</v>
      </c>
      <c r="V34" s="9">
        <f>'[1]Tech x Org'!CJ171</f>
        <v>124</v>
      </c>
      <c r="W34" s="9">
        <f>'[1]Tech x Org'!CK171</f>
        <v>2</v>
      </c>
      <c r="X34" s="9">
        <f>'[1]Tech x Org'!CL171</f>
        <v>0</v>
      </c>
      <c r="Y34" s="9">
        <f>'[1]Tech x Org'!CM171</f>
        <v>8</v>
      </c>
      <c r="Z34" s="9">
        <f>'[1]Tech x Org'!CN171</f>
        <v>0</v>
      </c>
      <c r="AA34" s="9">
        <f>'[1]Tech x Org'!CO171</f>
        <v>0</v>
      </c>
      <c r="AB34" s="9">
        <f>'[1]Tech x Org'!CP171</f>
        <v>0</v>
      </c>
      <c r="AC34" s="9">
        <f>'[1]Tech x Org'!CQ171</f>
        <v>0</v>
      </c>
      <c r="AD34" s="9">
        <f>'[1]Tech x Org'!CR171</f>
        <v>69</v>
      </c>
      <c r="AE34" s="9">
        <f>'[1]Tech x Org'!CS171</f>
        <v>1</v>
      </c>
      <c r="AF34" s="9">
        <f>'[1]Tech x Org'!CT171</f>
        <v>45</v>
      </c>
      <c r="AG34" s="9">
        <f>'[1]Tech x Org'!CU171</f>
        <v>10</v>
      </c>
      <c r="AH34" s="9">
        <f>'[1]Tech x Org'!CV171</f>
        <v>2</v>
      </c>
      <c r="AI34" s="9">
        <f>'[1]Tech x Org'!CW171</f>
        <v>0</v>
      </c>
      <c r="AJ34" s="9">
        <f>'[1]Tech x Org'!CX171</f>
        <v>100</v>
      </c>
      <c r="AK34" s="9">
        <f>'[1]Tech x Org'!CY171</f>
        <v>5</v>
      </c>
      <c r="AL34" s="9">
        <f>'[1]Tech x Org'!CZ171</f>
        <v>2</v>
      </c>
      <c r="AM34" s="9">
        <f>'[1]Tech x Org'!DA171</f>
        <v>0</v>
      </c>
      <c r="AN34" s="9">
        <f>'[1]Tech x Org'!DB171</f>
        <v>34</v>
      </c>
      <c r="AO34" s="9">
        <f>[1]Extraction!$CL178</f>
        <v>5</v>
      </c>
      <c r="AP34" s="9">
        <f>[1]Extraction!$CY178</f>
        <v>17</v>
      </c>
      <c r="AQ34" s="9">
        <f>'[1]Tech x Org'!$AY171</f>
        <v>112</v>
      </c>
      <c r="AR34" s="9">
        <f>[1]Extraction!$EC178</f>
        <v>7</v>
      </c>
      <c r="AS34" s="9">
        <f>'[1]Tech x Org'!$AZ171</f>
        <v>471</v>
      </c>
      <c r="AT34" s="9">
        <f>'[1]Tech x Org'!$BA171</f>
        <v>171</v>
      </c>
      <c r="AU34" s="9">
        <f>[1]Extraction!$GL178</f>
        <v>15</v>
      </c>
      <c r="AV34" s="9">
        <f>'[1]Tech x Org'!$BB171</f>
        <v>392</v>
      </c>
      <c r="AW34" s="9">
        <f t="shared" si="0"/>
        <v>25</v>
      </c>
      <c r="AX34" s="9">
        <f>'[1]Tech x Org'!$BD171</f>
        <v>2614</v>
      </c>
      <c r="AY34" s="15"/>
      <c r="AZ34" s="15"/>
    </row>
    <row r="35" spans="1:52" x14ac:dyDescent="0.35">
      <c r="A35" s="5"/>
      <c r="B35" s="9" t="s">
        <v>84</v>
      </c>
      <c r="C35" s="9">
        <f>'[1]Tech x Org'!BQ172</f>
        <v>0</v>
      </c>
      <c r="D35" s="9">
        <f>'[1]Tech x Org'!BR172</f>
        <v>52</v>
      </c>
      <c r="E35" s="9">
        <f>'[1]Tech x Org'!BS172</f>
        <v>49</v>
      </c>
      <c r="F35" s="9">
        <f>'[1]Tech x Org'!BT172</f>
        <v>0</v>
      </c>
      <c r="G35" s="9">
        <f>'[1]Tech x Org'!BU172</f>
        <v>141</v>
      </c>
      <c r="H35" s="9">
        <f>'[1]Tech x Org'!BV172</f>
        <v>0</v>
      </c>
      <c r="I35" s="9">
        <f>'[1]Tech x Org'!BW172</f>
        <v>6</v>
      </c>
      <c r="J35" s="9">
        <f>'[1]Tech x Org'!BX172</f>
        <v>1234</v>
      </c>
      <c r="K35" s="9">
        <f>'[1]Tech x Org'!BY172</f>
        <v>47</v>
      </c>
      <c r="L35" s="9">
        <f>'[1]Tech x Org'!BZ172</f>
        <v>0</v>
      </c>
      <c r="M35" s="9">
        <f>'[1]Tech x Org'!CA172</f>
        <v>32</v>
      </c>
      <c r="N35" s="9">
        <f>'[1]Tech x Org'!CB172</f>
        <v>31</v>
      </c>
      <c r="O35" s="9">
        <f>'[1]Tech x Org'!CC172</f>
        <v>329</v>
      </c>
      <c r="P35" s="9">
        <f>'[1]Tech x Org'!CD172</f>
        <v>170</v>
      </c>
      <c r="Q35" s="9">
        <f>'[1]Tech x Org'!CE172</f>
        <v>0</v>
      </c>
      <c r="R35" s="9">
        <f>'[1]Tech x Org'!CF172</f>
        <v>0</v>
      </c>
      <c r="S35" s="9">
        <f>'[1]Tech x Org'!CG172</f>
        <v>3</v>
      </c>
      <c r="T35" s="9">
        <f>'[1]Tech x Org'!CH172</f>
        <v>11</v>
      </c>
      <c r="U35" s="9">
        <f>'[1]Tech x Org'!CI172</f>
        <v>1</v>
      </c>
      <c r="V35" s="9">
        <f>'[1]Tech x Org'!CJ172</f>
        <v>162</v>
      </c>
      <c r="W35" s="9">
        <f>'[1]Tech x Org'!CK172</f>
        <v>45</v>
      </c>
      <c r="X35" s="9">
        <f>'[1]Tech x Org'!CL172</f>
        <v>0</v>
      </c>
      <c r="Y35" s="9">
        <f>'[1]Tech x Org'!CM172</f>
        <v>19</v>
      </c>
      <c r="Z35" s="9">
        <f>'[1]Tech x Org'!CN172</f>
        <v>0</v>
      </c>
      <c r="AA35" s="9">
        <f>'[1]Tech x Org'!CO172</f>
        <v>0</v>
      </c>
      <c r="AB35" s="9">
        <f>'[1]Tech x Org'!CP172</f>
        <v>0</v>
      </c>
      <c r="AC35" s="9">
        <f>'[1]Tech x Org'!CQ172</f>
        <v>0</v>
      </c>
      <c r="AD35" s="9">
        <f>'[1]Tech x Org'!CR172</f>
        <v>69</v>
      </c>
      <c r="AE35" s="9">
        <f>'[1]Tech x Org'!CS172</f>
        <v>33</v>
      </c>
      <c r="AF35" s="9">
        <f>'[1]Tech x Org'!CT172</f>
        <v>11</v>
      </c>
      <c r="AG35" s="9">
        <f>'[1]Tech x Org'!CU172</f>
        <v>7</v>
      </c>
      <c r="AH35" s="9">
        <f>'[1]Tech x Org'!CV172</f>
        <v>0</v>
      </c>
      <c r="AI35" s="9">
        <f>'[1]Tech x Org'!CW172</f>
        <v>0</v>
      </c>
      <c r="AJ35" s="9">
        <f>'[1]Tech x Org'!CX172</f>
        <v>103</v>
      </c>
      <c r="AK35" s="9">
        <f>'[1]Tech x Org'!CY172</f>
        <v>5</v>
      </c>
      <c r="AL35" s="9">
        <f>'[1]Tech x Org'!CZ172</f>
        <v>2</v>
      </c>
      <c r="AM35" s="9">
        <f>'[1]Tech x Org'!DA172</f>
        <v>0</v>
      </c>
      <c r="AN35" s="9">
        <f>'[1]Tech x Org'!DB172</f>
        <v>19</v>
      </c>
      <c r="AO35" s="9">
        <f>[1]Extraction!$CL179</f>
        <v>17</v>
      </c>
      <c r="AP35" s="9">
        <f>[1]Extraction!$CY179</f>
        <v>28</v>
      </c>
      <c r="AQ35" s="9">
        <f>'[1]Tech x Org'!$AY172</f>
        <v>106</v>
      </c>
      <c r="AR35" s="9">
        <f>[1]Extraction!$EC179</f>
        <v>9</v>
      </c>
      <c r="AS35" s="9">
        <f>'[1]Tech x Org'!$AZ172</f>
        <v>680</v>
      </c>
      <c r="AT35" s="9">
        <f>'[1]Tech x Org'!$BA172</f>
        <v>49</v>
      </c>
      <c r="AU35" s="9">
        <f>[1]Extraction!$GL179</f>
        <v>35</v>
      </c>
      <c r="AV35" s="9">
        <f>'[1]Tech x Org'!$BB172</f>
        <v>746</v>
      </c>
      <c r="AW35" s="9">
        <f t="shared" si="0"/>
        <v>37</v>
      </c>
      <c r="AX35" s="9">
        <f>'[1]Tech x Org'!$BD172</f>
        <v>4288</v>
      </c>
      <c r="AY35" s="15"/>
      <c r="AZ35" s="15"/>
    </row>
    <row r="36" spans="1:52" x14ac:dyDescent="0.35">
      <c r="A36" s="4"/>
      <c r="B36" s="10" t="s">
        <v>85</v>
      </c>
      <c r="C36" s="10">
        <f>'[1]Tech x Org'!BQ173</f>
        <v>0</v>
      </c>
      <c r="D36" s="10">
        <f>'[1]Tech x Org'!BR173</f>
        <v>142</v>
      </c>
      <c r="E36" s="10">
        <f>'[1]Tech x Org'!BS173</f>
        <v>84</v>
      </c>
      <c r="F36" s="10">
        <f>'[1]Tech x Org'!BT173</f>
        <v>0</v>
      </c>
      <c r="G36" s="10">
        <f>'[1]Tech x Org'!BU173</f>
        <v>161</v>
      </c>
      <c r="H36" s="10">
        <f>'[1]Tech x Org'!BV173</f>
        <v>0</v>
      </c>
      <c r="I36" s="10">
        <f>'[1]Tech x Org'!BW173</f>
        <v>8</v>
      </c>
      <c r="J36" s="10">
        <f>'[1]Tech x Org'!BX173</f>
        <v>2119</v>
      </c>
      <c r="K36" s="10">
        <f>'[1]Tech x Org'!BY173</f>
        <v>29</v>
      </c>
      <c r="L36" s="10">
        <f>'[1]Tech x Org'!BZ173</f>
        <v>1</v>
      </c>
      <c r="M36" s="10">
        <f>'[1]Tech x Org'!CA173</f>
        <v>118</v>
      </c>
      <c r="N36" s="10">
        <f>'[1]Tech x Org'!CB173</f>
        <v>46</v>
      </c>
      <c r="O36" s="10">
        <f>'[1]Tech x Org'!CC173</f>
        <v>1071</v>
      </c>
      <c r="P36" s="10">
        <f>'[1]Tech x Org'!CD173</f>
        <v>321</v>
      </c>
      <c r="Q36" s="10">
        <f>'[1]Tech x Org'!CE173</f>
        <v>0</v>
      </c>
      <c r="R36" s="10">
        <f>'[1]Tech x Org'!CF173</f>
        <v>1</v>
      </c>
      <c r="S36" s="10">
        <f>'[1]Tech x Org'!CG173</f>
        <v>3</v>
      </c>
      <c r="T36" s="10">
        <f>'[1]Tech x Org'!CH173</f>
        <v>22</v>
      </c>
      <c r="U36" s="10">
        <f>'[1]Tech x Org'!CI173</f>
        <v>1</v>
      </c>
      <c r="V36" s="10">
        <f>'[1]Tech x Org'!CJ173</f>
        <v>397</v>
      </c>
      <c r="W36" s="10">
        <f>'[1]Tech x Org'!CK173</f>
        <v>44</v>
      </c>
      <c r="X36" s="10">
        <f>'[1]Tech x Org'!CL173</f>
        <v>1</v>
      </c>
      <c r="Y36" s="10">
        <f>'[1]Tech x Org'!CM173</f>
        <v>50</v>
      </c>
      <c r="Z36" s="10">
        <f>'[1]Tech x Org'!CN173</f>
        <v>0</v>
      </c>
      <c r="AA36" s="10">
        <f>'[1]Tech x Org'!CO173</f>
        <v>1</v>
      </c>
      <c r="AB36" s="10">
        <f>'[1]Tech x Org'!CP173</f>
        <v>0</v>
      </c>
      <c r="AC36" s="10">
        <f>'[1]Tech x Org'!CQ173</f>
        <v>0</v>
      </c>
      <c r="AD36" s="10">
        <f>'[1]Tech x Org'!CR173</f>
        <v>128</v>
      </c>
      <c r="AE36" s="10">
        <f>'[1]Tech x Org'!CS173</f>
        <v>25</v>
      </c>
      <c r="AF36" s="10">
        <f>'[1]Tech x Org'!CT173</f>
        <v>32</v>
      </c>
      <c r="AG36" s="10">
        <f>'[1]Tech x Org'!CU173</f>
        <v>14</v>
      </c>
      <c r="AH36" s="10">
        <f>'[1]Tech x Org'!CV173</f>
        <v>4</v>
      </c>
      <c r="AI36" s="10">
        <f>'[1]Tech x Org'!CW173</f>
        <v>0</v>
      </c>
      <c r="AJ36" s="10">
        <f>'[1]Tech x Org'!CX173</f>
        <v>305</v>
      </c>
      <c r="AK36" s="10">
        <f>'[1]Tech x Org'!CY173</f>
        <v>5</v>
      </c>
      <c r="AL36" s="10">
        <f>'[1]Tech x Org'!CZ173</f>
        <v>5</v>
      </c>
      <c r="AM36" s="10">
        <f>'[1]Tech x Org'!DA173</f>
        <v>0</v>
      </c>
      <c r="AN36" s="10">
        <f>'[1]Tech x Org'!DB173</f>
        <v>60</v>
      </c>
      <c r="AO36" s="10">
        <f>[1]Extraction!$CL180</f>
        <v>34</v>
      </c>
      <c r="AP36" s="10">
        <f>[1]Extraction!$CY180</f>
        <v>90</v>
      </c>
      <c r="AQ36" s="10">
        <f>'[1]Tech x Org'!$AY173</f>
        <v>299</v>
      </c>
      <c r="AR36" s="10">
        <f>[1]Extraction!$EC180</f>
        <v>36</v>
      </c>
      <c r="AS36" s="10">
        <f>'[1]Tech x Org'!$AZ173</f>
        <v>1508</v>
      </c>
      <c r="AT36" s="10">
        <f>'[1]Tech x Org'!$BA173</f>
        <v>219</v>
      </c>
      <c r="AU36" s="10">
        <f>[1]Extraction!$GL180</f>
        <v>69</v>
      </c>
      <c r="AV36" s="10">
        <f>'[1]Tech x Org'!$BB173</f>
        <v>1458</v>
      </c>
      <c r="AW36" s="10">
        <f t="shared" si="0"/>
        <v>128</v>
      </c>
      <c r="AX36" s="10">
        <f>'[1]Tech x Org'!$BD173</f>
        <v>9039</v>
      </c>
      <c r="AY36" s="15"/>
      <c r="AZ36" s="15"/>
    </row>
    <row r="37" spans="1:52" x14ac:dyDescent="0.35">
      <c r="A37" s="3" t="s">
        <v>86</v>
      </c>
      <c r="B37" s="11" t="s">
        <v>87</v>
      </c>
      <c r="C37" s="11">
        <f>'[1]Tech x Org'!BQ174</f>
        <v>0</v>
      </c>
      <c r="D37" s="11">
        <f>'[1]Tech x Org'!BR174</f>
        <v>62</v>
      </c>
      <c r="E37" s="11">
        <f>'[1]Tech x Org'!BS174</f>
        <v>29</v>
      </c>
      <c r="F37" s="11">
        <f>'[1]Tech x Org'!BT174</f>
        <v>2</v>
      </c>
      <c r="G37" s="11">
        <f>'[1]Tech x Org'!BU174</f>
        <v>214</v>
      </c>
      <c r="H37" s="11">
        <f>'[1]Tech x Org'!BV174</f>
        <v>0</v>
      </c>
      <c r="I37" s="11">
        <f>'[1]Tech x Org'!BW174</f>
        <v>9</v>
      </c>
      <c r="J37" s="11">
        <f>'[1]Tech x Org'!BX174</f>
        <v>591</v>
      </c>
      <c r="K37" s="11">
        <f>'[1]Tech x Org'!BY174</f>
        <v>27</v>
      </c>
      <c r="L37" s="11">
        <f>'[1]Tech x Org'!BZ174</f>
        <v>3</v>
      </c>
      <c r="M37" s="11">
        <f>'[1]Tech x Org'!CA174</f>
        <v>39</v>
      </c>
      <c r="N37" s="11">
        <f>'[1]Tech x Org'!CB174</f>
        <v>17</v>
      </c>
      <c r="O37" s="11">
        <f>'[1]Tech x Org'!CC174</f>
        <v>157</v>
      </c>
      <c r="P37" s="11">
        <f>'[1]Tech x Org'!CD174</f>
        <v>136</v>
      </c>
      <c r="Q37" s="11">
        <f>'[1]Tech x Org'!CE174</f>
        <v>1</v>
      </c>
      <c r="R37" s="11">
        <f>'[1]Tech x Org'!CF174</f>
        <v>0</v>
      </c>
      <c r="S37" s="11">
        <f>'[1]Tech x Org'!CG174</f>
        <v>2</v>
      </c>
      <c r="T37" s="11">
        <f>'[1]Tech x Org'!CH174</f>
        <v>7</v>
      </c>
      <c r="U37" s="11">
        <f>'[1]Tech x Org'!CI174</f>
        <v>0</v>
      </c>
      <c r="V37" s="11">
        <f>'[1]Tech x Org'!CJ174</f>
        <v>233</v>
      </c>
      <c r="W37" s="11">
        <f>'[1]Tech x Org'!CK174</f>
        <v>7</v>
      </c>
      <c r="X37" s="11">
        <f>'[1]Tech x Org'!CL174</f>
        <v>3</v>
      </c>
      <c r="Y37" s="11">
        <f>'[1]Tech x Org'!CM174</f>
        <v>4</v>
      </c>
      <c r="Z37" s="11">
        <f>'[1]Tech x Org'!CN174</f>
        <v>1</v>
      </c>
      <c r="AA37" s="11">
        <f>'[1]Tech x Org'!CO174</f>
        <v>1</v>
      </c>
      <c r="AB37" s="11">
        <f>'[1]Tech x Org'!CP174</f>
        <v>0</v>
      </c>
      <c r="AC37" s="11">
        <f>'[1]Tech x Org'!CQ174</f>
        <v>4</v>
      </c>
      <c r="AD37" s="11">
        <f>'[1]Tech x Org'!CR174</f>
        <v>115</v>
      </c>
      <c r="AE37" s="11">
        <f>'[1]Tech x Org'!CS174</f>
        <v>18</v>
      </c>
      <c r="AF37" s="11">
        <f>'[1]Tech x Org'!CT174</f>
        <v>11</v>
      </c>
      <c r="AG37" s="11">
        <f>'[1]Tech x Org'!CU174</f>
        <v>12</v>
      </c>
      <c r="AH37" s="11">
        <f>'[1]Tech x Org'!CV174</f>
        <v>4</v>
      </c>
      <c r="AI37" s="11">
        <f>'[1]Tech x Org'!CW174</f>
        <v>2</v>
      </c>
      <c r="AJ37" s="11">
        <f>'[1]Tech x Org'!CX174</f>
        <v>94</v>
      </c>
      <c r="AK37" s="11">
        <f>'[1]Tech x Org'!CY174</f>
        <v>10</v>
      </c>
      <c r="AL37" s="11">
        <f>'[1]Tech x Org'!CZ174</f>
        <v>1</v>
      </c>
      <c r="AM37" s="11">
        <f>'[1]Tech x Org'!DA174</f>
        <v>1</v>
      </c>
      <c r="AN37" s="11">
        <f>'[1]Tech x Org'!DB174</f>
        <v>38</v>
      </c>
      <c r="AO37" s="11">
        <f>[1]Extraction!$CL181</f>
        <v>40</v>
      </c>
      <c r="AP37" s="11">
        <f>[1]Extraction!$CY181</f>
        <v>33</v>
      </c>
      <c r="AQ37" s="11">
        <f>'[1]Tech x Org'!$AY174</f>
        <v>194</v>
      </c>
      <c r="AR37" s="11">
        <f>[1]Extraction!$EC181</f>
        <v>15</v>
      </c>
      <c r="AS37" s="11">
        <f>'[1]Tech x Org'!$AZ174</f>
        <v>196</v>
      </c>
      <c r="AT37" s="11">
        <f>'[1]Tech x Org'!$BA174</f>
        <v>174</v>
      </c>
      <c r="AU37" s="11">
        <f>[1]Extraction!$GL181</f>
        <v>59</v>
      </c>
      <c r="AV37" s="11">
        <f>'[1]Tech x Org'!$BB174</f>
        <v>549</v>
      </c>
      <c r="AW37" s="11">
        <f t="shared" si="0"/>
        <v>52</v>
      </c>
      <c r="AX37" s="11">
        <f>'[1]Tech x Org'!$BD174</f>
        <v>3167</v>
      </c>
      <c r="AY37" s="15"/>
      <c r="AZ37" s="15"/>
    </row>
    <row r="38" spans="1:52" x14ac:dyDescent="0.35">
      <c r="A38" s="5"/>
      <c r="B38" s="9" t="s">
        <v>88</v>
      </c>
      <c r="C38" s="9">
        <f>'[1]Tech x Org'!BQ175</f>
        <v>0</v>
      </c>
      <c r="D38" s="9">
        <f>'[1]Tech x Org'!BR175</f>
        <v>54</v>
      </c>
      <c r="E38" s="9">
        <f>'[1]Tech x Org'!BS175</f>
        <v>34</v>
      </c>
      <c r="F38" s="9">
        <f>'[1]Tech x Org'!BT175</f>
        <v>0</v>
      </c>
      <c r="G38" s="9">
        <f>'[1]Tech x Org'!BU175</f>
        <v>557</v>
      </c>
      <c r="H38" s="9">
        <f>'[1]Tech x Org'!BV175</f>
        <v>3</v>
      </c>
      <c r="I38" s="9">
        <f>'[1]Tech x Org'!BW175</f>
        <v>1</v>
      </c>
      <c r="J38" s="9">
        <f>'[1]Tech x Org'!BX175</f>
        <v>551</v>
      </c>
      <c r="K38" s="9">
        <f>'[1]Tech x Org'!BY175</f>
        <v>22</v>
      </c>
      <c r="L38" s="9">
        <f>'[1]Tech x Org'!BZ175</f>
        <v>0</v>
      </c>
      <c r="M38" s="9">
        <f>'[1]Tech x Org'!CA175</f>
        <v>35</v>
      </c>
      <c r="N38" s="9">
        <f>'[1]Tech x Org'!CB175</f>
        <v>14</v>
      </c>
      <c r="O38" s="9">
        <f>'[1]Tech x Org'!CC175</f>
        <v>220</v>
      </c>
      <c r="P38" s="9">
        <f>'[1]Tech x Org'!CD175</f>
        <v>230</v>
      </c>
      <c r="Q38" s="9">
        <f>'[1]Tech x Org'!CE175</f>
        <v>1</v>
      </c>
      <c r="R38" s="9">
        <f>'[1]Tech x Org'!CF175</f>
        <v>1</v>
      </c>
      <c r="S38" s="9">
        <f>'[1]Tech x Org'!CG175</f>
        <v>3</v>
      </c>
      <c r="T38" s="9">
        <f>'[1]Tech x Org'!CH175</f>
        <v>18</v>
      </c>
      <c r="U38" s="9">
        <f>'[1]Tech x Org'!CI175</f>
        <v>4</v>
      </c>
      <c r="V38" s="9">
        <f>'[1]Tech x Org'!CJ175</f>
        <v>162</v>
      </c>
      <c r="W38" s="9">
        <f>'[1]Tech x Org'!CK175</f>
        <v>3</v>
      </c>
      <c r="X38" s="9">
        <f>'[1]Tech x Org'!CL175</f>
        <v>1</v>
      </c>
      <c r="Y38" s="9">
        <f>'[1]Tech x Org'!CM175</f>
        <v>24</v>
      </c>
      <c r="Z38" s="9">
        <f>'[1]Tech x Org'!CN175</f>
        <v>0</v>
      </c>
      <c r="AA38" s="9">
        <f>'[1]Tech x Org'!CO175</f>
        <v>1</v>
      </c>
      <c r="AB38" s="9">
        <f>'[1]Tech x Org'!CP175</f>
        <v>0</v>
      </c>
      <c r="AC38" s="9">
        <f>'[1]Tech x Org'!CQ175</f>
        <v>7</v>
      </c>
      <c r="AD38" s="9">
        <f>'[1]Tech x Org'!CR175</f>
        <v>116</v>
      </c>
      <c r="AE38" s="9">
        <f>'[1]Tech x Org'!CS175</f>
        <v>4</v>
      </c>
      <c r="AF38" s="9">
        <f>'[1]Tech x Org'!CT175</f>
        <v>12</v>
      </c>
      <c r="AG38" s="9">
        <f>'[1]Tech x Org'!CU175</f>
        <v>2</v>
      </c>
      <c r="AH38" s="9">
        <f>'[1]Tech x Org'!CV175</f>
        <v>1</v>
      </c>
      <c r="AI38" s="9">
        <f>'[1]Tech x Org'!CW175</f>
        <v>2</v>
      </c>
      <c r="AJ38" s="9">
        <f>'[1]Tech x Org'!CX175</f>
        <v>74</v>
      </c>
      <c r="AK38" s="9">
        <f>'[1]Tech x Org'!CY175</f>
        <v>7</v>
      </c>
      <c r="AL38" s="9">
        <f>'[1]Tech x Org'!CZ175</f>
        <v>1</v>
      </c>
      <c r="AM38" s="9">
        <f>'[1]Tech x Org'!DA175</f>
        <v>1</v>
      </c>
      <c r="AN38" s="9">
        <f>'[1]Tech x Org'!DB175</f>
        <v>48</v>
      </c>
      <c r="AO38" s="9">
        <f>[1]Extraction!$CL182</f>
        <v>29</v>
      </c>
      <c r="AP38" s="9">
        <f>[1]Extraction!$CY182</f>
        <v>23</v>
      </c>
      <c r="AQ38" s="9">
        <f>'[1]Tech x Org'!$AY175</f>
        <v>316</v>
      </c>
      <c r="AR38" s="9">
        <f>[1]Extraction!$EC182</f>
        <v>21</v>
      </c>
      <c r="AS38" s="9">
        <f>'[1]Tech x Org'!$AZ175</f>
        <v>258</v>
      </c>
      <c r="AT38" s="9">
        <f>'[1]Tech x Org'!$BA175</f>
        <v>276</v>
      </c>
      <c r="AU38" s="9">
        <f>[1]Extraction!$GL182</f>
        <v>47</v>
      </c>
      <c r="AV38" s="9">
        <f>'[1]Tech x Org'!$BB175</f>
        <v>881</v>
      </c>
      <c r="AW38" s="9">
        <f t="shared" si="0"/>
        <v>38</v>
      </c>
      <c r="AX38" s="9">
        <f>'[1]Tech x Org'!$BD175</f>
        <v>4103</v>
      </c>
      <c r="AY38" s="15"/>
      <c r="AZ38" s="15"/>
    </row>
    <row r="39" spans="1:52" x14ac:dyDescent="0.35">
      <c r="A39" s="4"/>
      <c r="B39" s="10" t="s">
        <v>89</v>
      </c>
      <c r="C39" s="10">
        <f>'[1]Tech x Org'!BQ176</f>
        <v>0</v>
      </c>
      <c r="D39" s="10">
        <f>'[1]Tech x Org'!BR176</f>
        <v>157</v>
      </c>
      <c r="E39" s="10">
        <f>'[1]Tech x Org'!BS176</f>
        <v>128</v>
      </c>
      <c r="F39" s="10">
        <f>'[1]Tech x Org'!BT176</f>
        <v>1</v>
      </c>
      <c r="G39" s="10">
        <f>'[1]Tech x Org'!BU176</f>
        <v>209</v>
      </c>
      <c r="H39" s="10">
        <f>'[1]Tech x Org'!BV176</f>
        <v>1</v>
      </c>
      <c r="I39" s="10">
        <f>'[1]Tech x Org'!BW176</f>
        <v>12</v>
      </c>
      <c r="J39" s="10">
        <f>'[1]Tech x Org'!BX176</f>
        <v>1029</v>
      </c>
      <c r="K39" s="10">
        <f>'[1]Tech x Org'!BY176</f>
        <v>128</v>
      </c>
      <c r="L39" s="10">
        <f>'[1]Tech x Org'!BZ176</f>
        <v>0</v>
      </c>
      <c r="M39" s="10">
        <f>'[1]Tech x Org'!CA176</f>
        <v>92</v>
      </c>
      <c r="N39" s="10">
        <f>'[1]Tech x Org'!CB176</f>
        <v>76</v>
      </c>
      <c r="O39" s="10">
        <f>'[1]Tech x Org'!CC176</f>
        <v>362</v>
      </c>
      <c r="P39" s="10">
        <f>'[1]Tech x Org'!CD176</f>
        <v>250</v>
      </c>
      <c r="Q39" s="10">
        <f>'[1]Tech x Org'!CE176</f>
        <v>7</v>
      </c>
      <c r="R39" s="10">
        <f>'[1]Tech x Org'!CF176</f>
        <v>1</v>
      </c>
      <c r="S39" s="10">
        <f>'[1]Tech x Org'!CG176</f>
        <v>8</v>
      </c>
      <c r="T39" s="10">
        <f>'[1]Tech x Org'!CH176</f>
        <v>8</v>
      </c>
      <c r="U39" s="10">
        <f>'[1]Tech x Org'!CI176</f>
        <v>1</v>
      </c>
      <c r="V39" s="10">
        <f>'[1]Tech x Org'!CJ176</f>
        <v>269</v>
      </c>
      <c r="W39" s="10">
        <f>'[1]Tech x Org'!CK176</f>
        <v>21</v>
      </c>
      <c r="X39" s="10">
        <f>'[1]Tech x Org'!CL176</f>
        <v>2</v>
      </c>
      <c r="Y39" s="10">
        <f>'[1]Tech x Org'!CM176</f>
        <v>14</v>
      </c>
      <c r="Z39" s="10">
        <f>'[1]Tech x Org'!CN176</f>
        <v>1</v>
      </c>
      <c r="AA39" s="10">
        <f>'[1]Tech x Org'!CO176</f>
        <v>1</v>
      </c>
      <c r="AB39" s="10">
        <f>'[1]Tech x Org'!CP176</f>
        <v>0</v>
      </c>
      <c r="AC39" s="10">
        <f>'[1]Tech x Org'!CQ176</f>
        <v>0</v>
      </c>
      <c r="AD39" s="10">
        <f>'[1]Tech x Org'!CR176</f>
        <v>178</v>
      </c>
      <c r="AE39" s="10">
        <f>'[1]Tech x Org'!CS176</f>
        <v>74</v>
      </c>
      <c r="AF39" s="10">
        <f>'[1]Tech x Org'!CT176</f>
        <v>38</v>
      </c>
      <c r="AG39" s="10">
        <f>'[1]Tech x Org'!CU176</f>
        <v>18</v>
      </c>
      <c r="AH39" s="10">
        <f>'[1]Tech x Org'!CV176</f>
        <v>1</v>
      </c>
      <c r="AI39" s="10">
        <f>'[1]Tech x Org'!CW176</f>
        <v>0</v>
      </c>
      <c r="AJ39" s="10">
        <f>'[1]Tech x Org'!CX176</f>
        <v>123</v>
      </c>
      <c r="AK39" s="10">
        <f>'[1]Tech x Org'!CY176</f>
        <v>4</v>
      </c>
      <c r="AL39" s="10">
        <f>'[1]Tech x Org'!CZ176</f>
        <v>1</v>
      </c>
      <c r="AM39" s="10">
        <f>'[1]Tech x Org'!DA176</f>
        <v>3</v>
      </c>
      <c r="AN39" s="10">
        <f>'[1]Tech x Org'!DB176</f>
        <v>20</v>
      </c>
      <c r="AO39" s="10">
        <f>[1]Extraction!$CL183</f>
        <v>61</v>
      </c>
      <c r="AP39" s="10">
        <f>[1]Extraction!$CY183</f>
        <v>40</v>
      </c>
      <c r="AQ39" s="10">
        <f>'[1]Tech x Org'!$AY176</f>
        <v>122</v>
      </c>
      <c r="AR39" s="10">
        <f>[1]Extraction!$EC183</f>
        <v>28</v>
      </c>
      <c r="AS39" s="10">
        <f>'[1]Tech x Org'!$AZ176</f>
        <v>262</v>
      </c>
      <c r="AT39" s="10">
        <f>'[1]Tech x Org'!$BA176</f>
        <v>43</v>
      </c>
      <c r="AU39" s="10">
        <f>[1]Extraction!$GL183</f>
        <v>24</v>
      </c>
      <c r="AV39" s="10">
        <f>'[1]Tech x Org'!$BB176</f>
        <v>791</v>
      </c>
      <c r="AW39" s="10">
        <f t="shared" si="0"/>
        <v>116</v>
      </c>
      <c r="AX39" s="10">
        <f>'[1]Tech x Org'!$BD176</f>
        <v>4725</v>
      </c>
      <c r="AY39" s="15"/>
      <c r="AZ39" s="15"/>
    </row>
    <row r="40" spans="1:52" x14ac:dyDescent="0.35">
      <c r="A40" s="20" t="s">
        <v>90</v>
      </c>
      <c r="B40" s="20"/>
      <c r="C40" s="20">
        <v>0</v>
      </c>
      <c r="D40" s="20">
        <v>7</v>
      </c>
      <c r="E40" s="20">
        <v>12</v>
      </c>
      <c r="F40" s="20">
        <v>0</v>
      </c>
      <c r="G40" s="20">
        <v>35</v>
      </c>
      <c r="H40" s="20">
        <v>0</v>
      </c>
      <c r="I40" s="20">
        <v>1</v>
      </c>
      <c r="J40" s="20">
        <v>166</v>
      </c>
      <c r="K40" s="20">
        <v>31</v>
      </c>
      <c r="L40" s="20">
        <v>0</v>
      </c>
      <c r="M40" s="20">
        <v>22</v>
      </c>
      <c r="N40" s="20">
        <v>13</v>
      </c>
      <c r="O40" s="20">
        <v>55</v>
      </c>
      <c r="P40" s="20">
        <v>12</v>
      </c>
      <c r="Q40" s="20">
        <v>3</v>
      </c>
      <c r="R40" s="20">
        <v>0</v>
      </c>
      <c r="S40" s="20">
        <v>4</v>
      </c>
      <c r="T40" s="20">
        <v>5</v>
      </c>
      <c r="U40" s="20">
        <v>0</v>
      </c>
      <c r="V40" s="20">
        <v>37</v>
      </c>
      <c r="W40" s="20">
        <v>3</v>
      </c>
      <c r="X40" s="20">
        <v>1</v>
      </c>
      <c r="Y40" s="20">
        <v>11</v>
      </c>
      <c r="Z40" s="20">
        <v>0</v>
      </c>
      <c r="AA40" s="20">
        <v>0</v>
      </c>
      <c r="AB40" s="23">
        <v>0</v>
      </c>
      <c r="AC40" s="20">
        <v>0</v>
      </c>
      <c r="AD40" s="20">
        <v>80</v>
      </c>
      <c r="AE40" s="20">
        <v>2</v>
      </c>
      <c r="AF40" s="20">
        <v>22</v>
      </c>
      <c r="AG40" s="20">
        <v>2</v>
      </c>
      <c r="AH40" s="20">
        <v>3</v>
      </c>
      <c r="AI40" s="20">
        <v>0</v>
      </c>
      <c r="AJ40" s="20">
        <v>21</v>
      </c>
      <c r="AK40" s="20">
        <v>0</v>
      </c>
      <c r="AL40" s="20">
        <v>1</v>
      </c>
      <c r="AM40" s="20">
        <v>0</v>
      </c>
      <c r="AN40" s="20">
        <v>3</v>
      </c>
      <c r="AO40" s="20">
        <v>9</v>
      </c>
      <c r="AP40" s="20">
        <v>10</v>
      </c>
      <c r="AQ40" s="20">
        <v>19</v>
      </c>
      <c r="AR40" s="20">
        <v>14</v>
      </c>
      <c r="AS40" s="20">
        <v>77</v>
      </c>
      <c r="AT40" s="20">
        <v>27</v>
      </c>
      <c r="AU40" s="20">
        <v>17</v>
      </c>
      <c r="AV40" s="20">
        <v>241</v>
      </c>
      <c r="AW40" s="20">
        <v>69</v>
      </c>
      <c r="AX40" s="20">
        <v>1040</v>
      </c>
    </row>
    <row r="42" spans="1:52" x14ac:dyDescent="0.35">
      <c r="A42" s="16" t="s">
        <v>91</v>
      </c>
      <c r="AB42" s="13"/>
      <c r="AQ42" s="13"/>
      <c r="AT42" s="13"/>
      <c r="AW42" s="13"/>
    </row>
    <row r="43" spans="1:52" x14ac:dyDescent="0.35">
      <c r="A43" s="18" t="s">
        <v>92</v>
      </c>
      <c r="E43" s="17"/>
    </row>
    <row r="44" spans="1:52" x14ac:dyDescent="0.35">
      <c r="E44" s="17"/>
    </row>
    <row r="45" spans="1:52" ht="18.5" x14ac:dyDescent="0.35">
      <c r="A45" s="16" t="s">
        <v>93</v>
      </c>
      <c r="E45" s="17"/>
    </row>
    <row r="46" spans="1:52" ht="18.5" x14ac:dyDescent="0.35">
      <c r="A46" s="16" t="s">
        <v>109</v>
      </c>
      <c r="E46" s="17"/>
    </row>
    <row r="47" spans="1:52" x14ac:dyDescent="0.35">
      <c r="A47" s="16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Z49"/>
  <sheetViews>
    <sheetView topLeftCell="P1" zoomScale="70" zoomScaleNormal="70" workbookViewId="0">
      <selection activeCell="AN4" sqref="AN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customWidth="1"/>
    <col min="8" max="8" width="8.765625" customWidth="1"/>
    <col min="9" max="9" width="13.53515625" customWidth="1"/>
    <col min="10" max="15" width="8.765625" customWidth="1"/>
    <col min="16" max="16" width="13.23046875" customWidth="1"/>
    <col min="17" max="22" width="8.765625" customWidth="1"/>
    <col min="23" max="23" width="11.23046875" customWidth="1"/>
    <col min="24" max="24" width="8.765625" customWidth="1"/>
    <col min="25" max="25" width="10.765625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6.765625" customWidth="1"/>
  </cols>
  <sheetData>
    <row r="1" spans="1:52" ht="20" x14ac:dyDescent="0.4">
      <c r="A1" s="1" t="s">
        <v>0</v>
      </c>
    </row>
    <row r="2" spans="1:52" ht="17.5" x14ac:dyDescent="0.35">
      <c r="A2" s="2" t="s">
        <v>99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2" x14ac:dyDescent="0.35">
      <c r="A5" s="3" t="s">
        <v>50</v>
      </c>
      <c r="B5" s="8" t="s">
        <v>51</v>
      </c>
      <c r="C5" s="8">
        <v>0</v>
      </c>
      <c r="D5" s="8">
        <v>291</v>
      </c>
      <c r="E5" s="8">
        <v>96</v>
      </c>
      <c r="F5" s="8">
        <v>4</v>
      </c>
      <c r="G5" s="8">
        <v>511</v>
      </c>
      <c r="H5" s="8">
        <v>4</v>
      </c>
      <c r="I5" s="8">
        <v>12</v>
      </c>
      <c r="J5" s="8">
        <v>2060</v>
      </c>
      <c r="K5" s="8">
        <v>108</v>
      </c>
      <c r="L5" s="8">
        <v>0</v>
      </c>
      <c r="M5" s="8">
        <v>139</v>
      </c>
      <c r="N5" s="8">
        <v>53</v>
      </c>
      <c r="O5" s="8">
        <v>655</v>
      </c>
      <c r="P5" s="8">
        <v>304</v>
      </c>
      <c r="Q5" s="8">
        <v>2</v>
      </c>
      <c r="R5" s="8">
        <v>1</v>
      </c>
      <c r="S5" s="8">
        <v>3</v>
      </c>
      <c r="T5" s="8">
        <v>85</v>
      </c>
      <c r="U5" s="8">
        <v>0</v>
      </c>
      <c r="V5" s="8">
        <v>231</v>
      </c>
      <c r="W5" s="8">
        <v>25</v>
      </c>
      <c r="X5" s="8">
        <v>2</v>
      </c>
      <c r="Y5" s="8">
        <v>17</v>
      </c>
      <c r="Z5" s="8">
        <v>5</v>
      </c>
      <c r="AA5" s="8">
        <v>0</v>
      </c>
      <c r="AB5" s="8">
        <v>0</v>
      </c>
      <c r="AC5" s="8">
        <v>10</v>
      </c>
      <c r="AD5" s="8">
        <v>597</v>
      </c>
      <c r="AE5" s="8">
        <v>33</v>
      </c>
      <c r="AF5" s="8">
        <v>11</v>
      </c>
      <c r="AG5" s="8">
        <v>11</v>
      </c>
      <c r="AH5" s="8">
        <v>3</v>
      </c>
      <c r="AI5" s="8">
        <v>1</v>
      </c>
      <c r="AJ5" s="8">
        <v>102</v>
      </c>
      <c r="AK5" s="8">
        <v>13</v>
      </c>
      <c r="AL5" s="8">
        <v>2</v>
      </c>
      <c r="AM5" s="8">
        <v>0</v>
      </c>
      <c r="AN5" s="8">
        <v>19</v>
      </c>
      <c r="AO5" s="8">
        <v>32</v>
      </c>
      <c r="AP5" s="8">
        <v>85</v>
      </c>
      <c r="AQ5" s="14">
        <v>890</v>
      </c>
      <c r="AR5" s="8">
        <v>43</v>
      </c>
      <c r="AS5" s="14">
        <v>1920</v>
      </c>
      <c r="AT5" s="14">
        <v>952</v>
      </c>
      <c r="AU5" s="8">
        <v>107</v>
      </c>
      <c r="AV5" s="14">
        <v>1673</v>
      </c>
      <c r="AW5" s="14">
        <v>185</v>
      </c>
      <c r="AX5" s="12">
        <v>11297</v>
      </c>
      <c r="AY5" s="15"/>
      <c r="AZ5" s="15"/>
    </row>
    <row r="6" spans="1:52" x14ac:dyDescent="0.35">
      <c r="A6" s="5"/>
      <c r="B6" s="9" t="s">
        <v>52</v>
      </c>
      <c r="C6" s="9">
        <v>0</v>
      </c>
      <c r="D6" s="9">
        <v>49</v>
      </c>
      <c r="E6" s="9">
        <v>18</v>
      </c>
      <c r="F6" s="9">
        <v>0</v>
      </c>
      <c r="G6" s="9">
        <v>78</v>
      </c>
      <c r="H6" s="9">
        <v>0</v>
      </c>
      <c r="I6" s="9">
        <v>0</v>
      </c>
      <c r="J6" s="9">
        <v>358</v>
      </c>
      <c r="K6" s="9">
        <v>147</v>
      </c>
      <c r="L6" s="9">
        <v>1</v>
      </c>
      <c r="M6" s="9">
        <v>18</v>
      </c>
      <c r="N6" s="9">
        <v>70</v>
      </c>
      <c r="O6" s="9">
        <v>187</v>
      </c>
      <c r="P6" s="9">
        <v>70</v>
      </c>
      <c r="Q6" s="9">
        <v>0</v>
      </c>
      <c r="R6" s="9">
        <v>0</v>
      </c>
      <c r="S6" s="9">
        <v>0</v>
      </c>
      <c r="T6" s="9">
        <v>26</v>
      </c>
      <c r="U6" s="9">
        <v>1</v>
      </c>
      <c r="V6" s="9">
        <v>26</v>
      </c>
      <c r="W6" s="9">
        <v>1</v>
      </c>
      <c r="X6" s="9">
        <v>0</v>
      </c>
      <c r="Y6" s="9">
        <v>7</v>
      </c>
      <c r="Z6" s="9">
        <v>0</v>
      </c>
      <c r="AA6" s="9">
        <v>0</v>
      </c>
      <c r="AB6" s="9">
        <v>0</v>
      </c>
      <c r="AC6" s="9">
        <v>0</v>
      </c>
      <c r="AD6" s="9">
        <v>97</v>
      </c>
      <c r="AE6" s="9">
        <v>6</v>
      </c>
      <c r="AF6" s="9">
        <v>3</v>
      </c>
      <c r="AG6" s="9">
        <v>2</v>
      </c>
      <c r="AH6" s="9">
        <v>0</v>
      </c>
      <c r="AI6" s="9">
        <v>0</v>
      </c>
      <c r="AJ6" s="9">
        <v>68</v>
      </c>
      <c r="AK6" s="9">
        <v>1</v>
      </c>
      <c r="AL6" s="9">
        <v>0</v>
      </c>
      <c r="AM6" s="9">
        <v>0</v>
      </c>
      <c r="AN6" s="9">
        <v>10</v>
      </c>
      <c r="AO6" s="9">
        <v>12</v>
      </c>
      <c r="AP6" s="9">
        <v>41</v>
      </c>
      <c r="AQ6" s="9">
        <v>582</v>
      </c>
      <c r="AR6" s="9">
        <v>22</v>
      </c>
      <c r="AS6" s="9">
        <v>783</v>
      </c>
      <c r="AT6" s="9">
        <v>396</v>
      </c>
      <c r="AU6" s="9">
        <v>129</v>
      </c>
      <c r="AV6" s="9">
        <v>995</v>
      </c>
      <c r="AW6" s="9">
        <v>74</v>
      </c>
      <c r="AX6" s="9">
        <v>4278</v>
      </c>
      <c r="AY6" s="15"/>
      <c r="AZ6" s="15"/>
    </row>
    <row r="7" spans="1:52" x14ac:dyDescent="0.35">
      <c r="A7" s="5"/>
      <c r="B7" s="9" t="s">
        <v>53</v>
      </c>
      <c r="C7" s="9">
        <v>0</v>
      </c>
      <c r="D7" s="9">
        <v>23</v>
      </c>
      <c r="E7" s="9">
        <v>27</v>
      </c>
      <c r="F7" s="9">
        <v>0</v>
      </c>
      <c r="G7" s="9">
        <v>33</v>
      </c>
      <c r="H7" s="9">
        <v>0</v>
      </c>
      <c r="I7" s="9">
        <v>1</v>
      </c>
      <c r="J7" s="9">
        <v>242</v>
      </c>
      <c r="K7" s="9">
        <v>9</v>
      </c>
      <c r="L7" s="9">
        <v>0</v>
      </c>
      <c r="M7" s="9">
        <v>22</v>
      </c>
      <c r="N7" s="9">
        <v>101</v>
      </c>
      <c r="O7" s="9">
        <v>194</v>
      </c>
      <c r="P7" s="9">
        <v>101</v>
      </c>
      <c r="Q7" s="9">
        <v>0</v>
      </c>
      <c r="R7" s="9">
        <v>0</v>
      </c>
      <c r="S7" s="9">
        <v>1</v>
      </c>
      <c r="T7" s="9">
        <v>12</v>
      </c>
      <c r="U7" s="9">
        <v>0</v>
      </c>
      <c r="V7" s="9">
        <v>30</v>
      </c>
      <c r="W7" s="9">
        <v>1</v>
      </c>
      <c r="X7" s="9">
        <v>1</v>
      </c>
      <c r="Y7" s="9">
        <v>11</v>
      </c>
      <c r="Z7" s="9">
        <v>0</v>
      </c>
      <c r="AA7" s="9">
        <v>0</v>
      </c>
      <c r="AB7" s="9">
        <v>0</v>
      </c>
      <c r="AC7" s="9">
        <v>0</v>
      </c>
      <c r="AD7" s="9">
        <v>109</v>
      </c>
      <c r="AE7" s="9">
        <v>14</v>
      </c>
      <c r="AF7" s="9">
        <v>2</v>
      </c>
      <c r="AG7" s="9">
        <v>5</v>
      </c>
      <c r="AH7" s="9">
        <v>0</v>
      </c>
      <c r="AI7" s="9">
        <v>0</v>
      </c>
      <c r="AJ7" s="9">
        <v>234</v>
      </c>
      <c r="AK7" s="9">
        <v>1</v>
      </c>
      <c r="AL7" s="9">
        <v>0</v>
      </c>
      <c r="AM7" s="9">
        <v>0</v>
      </c>
      <c r="AN7" s="9">
        <v>4</v>
      </c>
      <c r="AO7" s="9">
        <v>11</v>
      </c>
      <c r="AP7" s="9">
        <v>26</v>
      </c>
      <c r="AQ7" s="9">
        <v>774</v>
      </c>
      <c r="AR7" s="9">
        <v>11</v>
      </c>
      <c r="AS7" s="9">
        <v>525</v>
      </c>
      <c r="AT7" s="9">
        <v>372</v>
      </c>
      <c r="AU7" s="9">
        <v>62</v>
      </c>
      <c r="AV7" s="9">
        <v>1044</v>
      </c>
      <c r="AW7" s="9">
        <v>44</v>
      </c>
      <c r="AX7" s="9">
        <v>4047</v>
      </c>
      <c r="AY7" s="15"/>
      <c r="AZ7" s="15"/>
    </row>
    <row r="8" spans="1:52" x14ac:dyDescent="0.35">
      <c r="A8" s="5"/>
      <c r="B8" s="9" t="s">
        <v>54</v>
      </c>
      <c r="C8" s="9">
        <v>0</v>
      </c>
      <c r="D8" s="9">
        <v>24</v>
      </c>
      <c r="E8" s="9">
        <v>30</v>
      </c>
      <c r="F8" s="9">
        <v>0</v>
      </c>
      <c r="G8" s="9">
        <v>107</v>
      </c>
      <c r="H8" s="9">
        <v>1</v>
      </c>
      <c r="I8" s="9">
        <v>5</v>
      </c>
      <c r="J8" s="9">
        <v>749</v>
      </c>
      <c r="K8" s="9">
        <v>20</v>
      </c>
      <c r="L8" s="9">
        <v>1</v>
      </c>
      <c r="M8" s="9">
        <v>30</v>
      </c>
      <c r="N8" s="9">
        <v>341</v>
      </c>
      <c r="O8" s="9">
        <v>406</v>
      </c>
      <c r="P8" s="9">
        <v>240</v>
      </c>
      <c r="Q8" s="9">
        <v>0</v>
      </c>
      <c r="R8" s="9">
        <v>0</v>
      </c>
      <c r="S8" s="9">
        <v>0</v>
      </c>
      <c r="T8" s="9">
        <v>35</v>
      </c>
      <c r="U8" s="9">
        <v>0</v>
      </c>
      <c r="V8" s="9">
        <v>44</v>
      </c>
      <c r="W8" s="9">
        <v>4</v>
      </c>
      <c r="X8" s="9">
        <v>0</v>
      </c>
      <c r="Y8" s="9">
        <v>18</v>
      </c>
      <c r="Z8" s="9">
        <v>0</v>
      </c>
      <c r="AA8" s="9">
        <v>0</v>
      </c>
      <c r="AB8" s="9">
        <v>0</v>
      </c>
      <c r="AC8" s="9">
        <v>1</v>
      </c>
      <c r="AD8" s="9">
        <v>219</v>
      </c>
      <c r="AE8" s="9">
        <v>5</v>
      </c>
      <c r="AF8" s="9">
        <v>8</v>
      </c>
      <c r="AG8" s="9">
        <v>6</v>
      </c>
      <c r="AH8" s="9">
        <v>0</v>
      </c>
      <c r="AI8" s="9">
        <v>0</v>
      </c>
      <c r="AJ8" s="9">
        <v>1280</v>
      </c>
      <c r="AK8" s="9">
        <v>0</v>
      </c>
      <c r="AL8" s="9">
        <v>1</v>
      </c>
      <c r="AM8" s="9">
        <v>1</v>
      </c>
      <c r="AN8" s="9">
        <v>16</v>
      </c>
      <c r="AO8" s="9">
        <v>17</v>
      </c>
      <c r="AP8" s="9">
        <v>151</v>
      </c>
      <c r="AQ8" s="9">
        <v>3599</v>
      </c>
      <c r="AR8" s="9">
        <v>51</v>
      </c>
      <c r="AS8" s="9">
        <v>1243</v>
      </c>
      <c r="AT8" s="9">
        <v>1199</v>
      </c>
      <c r="AU8" s="9">
        <v>171</v>
      </c>
      <c r="AV8" s="9">
        <v>3702</v>
      </c>
      <c r="AW8" s="9">
        <v>253</v>
      </c>
      <c r="AX8" s="9">
        <v>13978</v>
      </c>
      <c r="AY8" s="15"/>
      <c r="AZ8" s="15"/>
    </row>
    <row r="9" spans="1:52" x14ac:dyDescent="0.35">
      <c r="A9" s="5"/>
      <c r="B9" s="9" t="s">
        <v>55</v>
      </c>
      <c r="C9" s="9">
        <v>0</v>
      </c>
      <c r="D9" s="9">
        <v>23</v>
      </c>
      <c r="E9" s="9">
        <v>10</v>
      </c>
      <c r="F9" s="9">
        <v>1</v>
      </c>
      <c r="G9" s="9">
        <v>29</v>
      </c>
      <c r="H9" s="9">
        <v>1</v>
      </c>
      <c r="I9" s="9">
        <v>0</v>
      </c>
      <c r="J9" s="9">
        <v>121</v>
      </c>
      <c r="K9" s="9">
        <v>4</v>
      </c>
      <c r="L9" s="9">
        <v>0</v>
      </c>
      <c r="M9" s="9">
        <v>2</v>
      </c>
      <c r="N9" s="9">
        <v>14</v>
      </c>
      <c r="O9" s="9">
        <v>53</v>
      </c>
      <c r="P9" s="9">
        <v>19</v>
      </c>
      <c r="Q9" s="9">
        <v>0</v>
      </c>
      <c r="R9" s="9">
        <v>0</v>
      </c>
      <c r="S9" s="9">
        <v>0</v>
      </c>
      <c r="T9" s="9">
        <v>5</v>
      </c>
      <c r="U9" s="9">
        <v>0</v>
      </c>
      <c r="V9" s="9">
        <v>18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58</v>
      </c>
      <c r="AE9" s="9">
        <v>10</v>
      </c>
      <c r="AF9" s="9">
        <v>4</v>
      </c>
      <c r="AG9" s="9">
        <v>1</v>
      </c>
      <c r="AH9" s="9">
        <v>0</v>
      </c>
      <c r="AI9" s="9">
        <v>0</v>
      </c>
      <c r="AJ9" s="9">
        <v>51</v>
      </c>
      <c r="AK9" s="9">
        <v>0</v>
      </c>
      <c r="AL9" s="9">
        <v>0</v>
      </c>
      <c r="AM9" s="9">
        <v>0</v>
      </c>
      <c r="AN9" s="9">
        <v>2</v>
      </c>
      <c r="AO9" s="9">
        <v>3</v>
      </c>
      <c r="AP9" s="9">
        <v>8</v>
      </c>
      <c r="AQ9" s="9">
        <v>153</v>
      </c>
      <c r="AR9" s="9">
        <v>4</v>
      </c>
      <c r="AS9" s="9">
        <v>83</v>
      </c>
      <c r="AT9" s="9">
        <v>31</v>
      </c>
      <c r="AU9" s="9">
        <v>40</v>
      </c>
      <c r="AV9" s="9">
        <v>298</v>
      </c>
      <c r="AW9" s="9">
        <v>33</v>
      </c>
      <c r="AX9" s="9">
        <v>1079</v>
      </c>
      <c r="AY9" s="15"/>
      <c r="AZ9" s="15"/>
    </row>
    <row r="10" spans="1:52" x14ac:dyDescent="0.35">
      <c r="A10" s="5"/>
      <c r="B10" s="9" t="s">
        <v>56</v>
      </c>
      <c r="C10" s="9">
        <v>0</v>
      </c>
      <c r="D10" s="9">
        <v>59</v>
      </c>
      <c r="E10" s="9">
        <v>72</v>
      </c>
      <c r="F10" s="9">
        <v>0</v>
      </c>
      <c r="G10" s="9">
        <v>204</v>
      </c>
      <c r="H10" s="9">
        <v>5</v>
      </c>
      <c r="I10" s="9">
        <v>3</v>
      </c>
      <c r="J10" s="9">
        <v>1123</v>
      </c>
      <c r="K10" s="9">
        <v>40</v>
      </c>
      <c r="L10" s="9">
        <v>6</v>
      </c>
      <c r="M10" s="9">
        <v>42</v>
      </c>
      <c r="N10" s="9">
        <v>118</v>
      </c>
      <c r="O10" s="9">
        <v>589</v>
      </c>
      <c r="P10" s="9">
        <v>459</v>
      </c>
      <c r="Q10" s="9">
        <v>3</v>
      </c>
      <c r="R10" s="9">
        <v>0</v>
      </c>
      <c r="S10" s="9">
        <v>2</v>
      </c>
      <c r="T10" s="9">
        <v>97</v>
      </c>
      <c r="U10" s="9">
        <v>0</v>
      </c>
      <c r="V10" s="9">
        <v>78</v>
      </c>
      <c r="W10" s="9">
        <v>1</v>
      </c>
      <c r="X10" s="9">
        <v>1</v>
      </c>
      <c r="Y10" s="9">
        <v>14</v>
      </c>
      <c r="Z10" s="9">
        <v>0</v>
      </c>
      <c r="AA10" s="9">
        <v>0</v>
      </c>
      <c r="AB10" s="9">
        <v>0</v>
      </c>
      <c r="AC10" s="9">
        <v>0</v>
      </c>
      <c r="AD10" s="9">
        <v>384</v>
      </c>
      <c r="AE10" s="9">
        <v>22</v>
      </c>
      <c r="AF10" s="9">
        <v>3</v>
      </c>
      <c r="AG10" s="9">
        <v>15</v>
      </c>
      <c r="AH10" s="9">
        <v>3</v>
      </c>
      <c r="AI10" s="9">
        <v>0</v>
      </c>
      <c r="AJ10" s="9">
        <v>246</v>
      </c>
      <c r="AK10" s="9">
        <v>1</v>
      </c>
      <c r="AL10" s="9">
        <v>2</v>
      </c>
      <c r="AM10" s="9">
        <v>0</v>
      </c>
      <c r="AN10" s="9">
        <v>18</v>
      </c>
      <c r="AO10" s="9">
        <v>41</v>
      </c>
      <c r="AP10" s="9">
        <v>116</v>
      </c>
      <c r="AQ10" s="9">
        <v>1420</v>
      </c>
      <c r="AR10" s="9">
        <v>133</v>
      </c>
      <c r="AS10" s="9">
        <v>1269</v>
      </c>
      <c r="AT10" s="9">
        <v>911</v>
      </c>
      <c r="AU10" s="9">
        <v>156</v>
      </c>
      <c r="AV10" s="9">
        <v>4776</v>
      </c>
      <c r="AW10" s="9">
        <v>427</v>
      </c>
      <c r="AX10" s="9">
        <v>12859</v>
      </c>
      <c r="AY10" s="15"/>
      <c r="AZ10" s="15"/>
    </row>
    <row r="11" spans="1:52" x14ac:dyDescent="0.35">
      <c r="A11" s="5"/>
      <c r="B11" s="9" t="s">
        <v>57</v>
      </c>
      <c r="C11" s="9">
        <v>0</v>
      </c>
      <c r="D11" s="9">
        <v>7</v>
      </c>
      <c r="E11" s="9">
        <v>23</v>
      </c>
      <c r="F11" s="9">
        <v>0</v>
      </c>
      <c r="G11" s="9">
        <v>69</v>
      </c>
      <c r="H11" s="9">
        <v>1</v>
      </c>
      <c r="I11" s="9">
        <v>1</v>
      </c>
      <c r="J11" s="9">
        <v>249</v>
      </c>
      <c r="K11" s="9">
        <v>16</v>
      </c>
      <c r="L11" s="9">
        <v>5</v>
      </c>
      <c r="M11" s="9">
        <v>9</v>
      </c>
      <c r="N11" s="9">
        <v>20</v>
      </c>
      <c r="O11" s="9">
        <v>89</v>
      </c>
      <c r="P11" s="9">
        <v>80</v>
      </c>
      <c r="Q11" s="9">
        <v>1</v>
      </c>
      <c r="R11" s="9">
        <v>0</v>
      </c>
      <c r="S11" s="9">
        <v>0</v>
      </c>
      <c r="T11" s="9">
        <v>30</v>
      </c>
      <c r="U11" s="9">
        <v>0</v>
      </c>
      <c r="V11" s="9">
        <v>30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1</v>
      </c>
      <c r="AD11" s="9">
        <v>41</v>
      </c>
      <c r="AE11" s="9">
        <v>1</v>
      </c>
      <c r="AF11" s="9">
        <v>3</v>
      </c>
      <c r="AG11" s="9">
        <v>8</v>
      </c>
      <c r="AH11" s="9">
        <v>0</v>
      </c>
      <c r="AI11" s="9">
        <v>0</v>
      </c>
      <c r="AJ11" s="9">
        <v>28</v>
      </c>
      <c r="AK11" s="9">
        <v>1</v>
      </c>
      <c r="AL11" s="9">
        <v>0</v>
      </c>
      <c r="AM11" s="9">
        <v>0</v>
      </c>
      <c r="AN11" s="9">
        <v>3</v>
      </c>
      <c r="AO11" s="9">
        <v>32</v>
      </c>
      <c r="AP11" s="9">
        <v>64</v>
      </c>
      <c r="AQ11" s="9">
        <v>102</v>
      </c>
      <c r="AR11" s="9">
        <v>30</v>
      </c>
      <c r="AS11" s="9">
        <v>262</v>
      </c>
      <c r="AT11" s="9">
        <v>84</v>
      </c>
      <c r="AU11" s="9">
        <v>14</v>
      </c>
      <c r="AV11" s="9">
        <v>986</v>
      </c>
      <c r="AW11" s="9">
        <v>209</v>
      </c>
      <c r="AX11" s="9">
        <v>2499</v>
      </c>
      <c r="AY11" s="15"/>
      <c r="AZ11" s="15"/>
    </row>
    <row r="12" spans="1:52" x14ac:dyDescent="0.35">
      <c r="A12" s="4"/>
      <c r="B12" s="10" t="s">
        <v>58</v>
      </c>
      <c r="C12" s="10">
        <v>0</v>
      </c>
      <c r="D12" s="10">
        <v>75</v>
      </c>
      <c r="E12" s="10">
        <v>65</v>
      </c>
      <c r="F12" s="10">
        <v>0</v>
      </c>
      <c r="G12" s="10">
        <v>80</v>
      </c>
      <c r="H12" s="10">
        <v>0</v>
      </c>
      <c r="I12" s="10">
        <v>1</v>
      </c>
      <c r="J12" s="10">
        <v>289</v>
      </c>
      <c r="K12" s="10">
        <v>2</v>
      </c>
      <c r="L12" s="10">
        <v>0</v>
      </c>
      <c r="M12" s="10">
        <v>7</v>
      </c>
      <c r="N12" s="10">
        <v>13</v>
      </c>
      <c r="O12" s="10">
        <v>211</v>
      </c>
      <c r="P12" s="10">
        <v>59</v>
      </c>
      <c r="Q12" s="10">
        <v>0</v>
      </c>
      <c r="R12" s="10">
        <v>0</v>
      </c>
      <c r="S12" s="10">
        <v>0</v>
      </c>
      <c r="T12" s="10">
        <v>5</v>
      </c>
      <c r="U12" s="10">
        <v>0</v>
      </c>
      <c r="V12" s="10">
        <v>32</v>
      </c>
      <c r="W12" s="10">
        <v>0</v>
      </c>
      <c r="X12" s="10">
        <v>1</v>
      </c>
      <c r="Y12" s="10">
        <v>2</v>
      </c>
      <c r="Z12" s="10">
        <v>0</v>
      </c>
      <c r="AA12" s="10">
        <v>0</v>
      </c>
      <c r="AB12" s="10">
        <v>0</v>
      </c>
      <c r="AC12" s="10">
        <v>0</v>
      </c>
      <c r="AD12" s="10">
        <v>114</v>
      </c>
      <c r="AE12" s="10">
        <v>5</v>
      </c>
      <c r="AF12" s="10">
        <v>5</v>
      </c>
      <c r="AG12" s="10">
        <v>1</v>
      </c>
      <c r="AH12" s="10">
        <v>0</v>
      </c>
      <c r="AI12" s="10">
        <v>0</v>
      </c>
      <c r="AJ12" s="10">
        <v>15</v>
      </c>
      <c r="AK12" s="10">
        <v>0</v>
      </c>
      <c r="AL12" s="10">
        <v>1</v>
      </c>
      <c r="AM12" s="10">
        <v>0</v>
      </c>
      <c r="AN12" s="10">
        <v>0</v>
      </c>
      <c r="AO12" s="10">
        <v>6</v>
      </c>
      <c r="AP12" s="10">
        <v>7</v>
      </c>
      <c r="AQ12" s="10">
        <v>269</v>
      </c>
      <c r="AR12" s="10">
        <v>11</v>
      </c>
      <c r="AS12" s="10">
        <v>589</v>
      </c>
      <c r="AT12" s="10">
        <v>382</v>
      </c>
      <c r="AU12" s="10">
        <v>83</v>
      </c>
      <c r="AV12" s="10">
        <v>622</v>
      </c>
      <c r="AW12" s="10">
        <v>32</v>
      </c>
      <c r="AX12" s="10">
        <v>2984</v>
      </c>
      <c r="AY12" s="15"/>
      <c r="AZ12" s="15"/>
    </row>
    <row r="13" spans="1:52" x14ac:dyDescent="0.35">
      <c r="A13" s="3" t="s">
        <v>59</v>
      </c>
      <c r="B13" s="11" t="s">
        <v>60</v>
      </c>
      <c r="C13" s="11">
        <v>0</v>
      </c>
      <c r="D13" s="11">
        <v>35</v>
      </c>
      <c r="E13" s="11">
        <v>60</v>
      </c>
      <c r="F13" s="11">
        <v>0</v>
      </c>
      <c r="G13" s="11">
        <v>86</v>
      </c>
      <c r="H13" s="11">
        <v>3</v>
      </c>
      <c r="I13" s="11">
        <v>5</v>
      </c>
      <c r="J13" s="11">
        <v>399</v>
      </c>
      <c r="K13" s="11">
        <v>10</v>
      </c>
      <c r="L13" s="11">
        <v>0</v>
      </c>
      <c r="M13" s="11">
        <v>18</v>
      </c>
      <c r="N13" s="11">
        <v>19</v>
      </c>
      <c r="O13" s="11">
        <v>231</v>
      </c>
      <c r="P13" s="11">
        <v>99</v>
      </c>
      <c r="Q13" s="11">
        <v>0</v>
      </c>
      <c r="R13" s="11">
        <v>0</v>
      </c>
      <c r="S13" s="11">
        <v>3</v>
      </c>
      <c r="T13" s="11">
        <v>5</v>
      </c>
      <c r="U13" s="11">
        <v>0</v>
      </c>
      <c r="V13" s="11">
        <v>42</v>
      </c>
      <c r="W13" s="11">
        <v>2</v>
      </c>
      <c r="X13" s="11">
        <v>4</v>
      </c>
      <c r="Y13" s="11">
        <v>4</v>
      </c>
      <c r="Z13" s="11">
        <v>0</v>
      </c>
      <c r="AA13" s="11">
        <v>0</v>
      </c>
      <c r="AB13" s="11">
        <v>0</v>
      </c>
      <c r="AC13" s="11">
        <v>0</v>
      </c>
      <c r="AD13" s="11">
        <v>398</v>
      </c>
      <c r="AE13" s="11">
        <v>5</v>
      </c>
      <c r="AF13" s="11">
        <v>2</v>
      </c>
      <c r="AG13" s="11">
        <v>1</v>
      </c>
      <c r="AH13" s="11">
        <v>0</v>
      </c>
      <c r="AI13" s="11">
        <v>0</v>
      </c>
      <c r="AJ13" s="11">
        <v>34</v>
      </c>
      <c r="AK13" s="11">
        <v>1</v>
      </c>
      <c r="AL13" s="11">
        <v>0</v>
      </c>
      <c r="AM13" s="11">
        <v>0</v>
      </c>
      <c r="AN13" s="11">
        <v>0</v>
      </c>
      <c r="AO13" s="11">
        <v>12</v>
      </c>
      <c r="AP13" s="11">
        <v>20</v>
      </c>
      <c r="AQ13" s="11">
        <v>312</v>
      </c>
      <c r="AR13" s="11">
        <v>41</v>
      </c>
      <c r="AS13" s="11">
        <v>1015</v>
      </c>
      <c r="AT13" s="11">
        <v>281</v>
      </c>
      <c r="AU13" s="11">
        <v>71</v>
      </c>
      <c r="AV13" s="11">
        <v>944</v>
      </c>
      <c r="AW13" s="11">
        <v>67</v>
      </c>
      <c r="AX13" s="11">
        <v>4229</v>
      </c>
      <c r="AY13" s="15"/>
      <c r="AZ13" s="15"/>
    </row>
    <row r="14" spans="1:52" x14ac:dyDescent="0.35">
      <c r="A14" s="5"/>
      <c r="B14" s="9" t="s">
        <v>61</v>
      </c>
      <c r="C14" s="9">
        <v>0</v>
      </c>
      <c r="D14" s="9">
        <v>100</v>
      </c>
      <c r="E14" s="9">
        <v>117</v>
      </c>
      <c r="F14" s="9">
        <v>3</v>
      </c>
      <c r="G14" s="9">
        <v>824</v>
      </c>
      <c r="H14" s="9">
        <v>2</v>
      </c>
      <c r="I14" s="9">
        <v>7</v>
      </c>
      <c r="J14" s="9">
        <v>1742</v>
      </c>
      <c r="K14" s="9">
        <v>89</v>
      </c>
      <c r="L14" s="9">
        <v>5</v>
      </c>
      <c r="M14" s="9">
        <v>65</v>
      </c>
      <c r="N14" s="9">
        <v>80</v>
      </c>
      <c r="O14" s="9">
        <v>593</v>
      </c>
      <c r="P14" s="9">
        <v>301</v>
      </c>
      <c r="Q14" s="9">
        <v>4</v>
      </c>
      <c r="R14" s="9">
        <v>3</v>
      </c>
      <c r="S14" s="9">
        <v>5</v>
      </c>
      <c r="T14" s="9">
        <v>31</v>
      </c>
      <c r="U14" s="9">
        <v>2</v>
      </c>
      <c r="V14" s="9">
        <v>173</v>
      </c>
      <c r="W14" s="9">
        <v>20</v>
      </c>
      <c r="X14" s="9">
        <v>1</v>
      </c>
      <c r="Y14" s="9">
        <v>14</v>
      </c>
      <c r="Z14" s="9">
        <v>0</v>
      </c>
      <c r="AA14" s="9">
        <v>0</v>
      </c>
      <c r="AB14" s="9">
        <v>0</v>
      </c>
      <c r="AC14" s="9">
        <v>4</v>
      </c>
      <c r="AD14" s="9">
        <v>428</v>
      </c>
      <c r="AE14" s="9">
        <v>54</v>
      </c>
      <c r="AF14" s="9">
        <v>21</v>
      </c>
      <c r="AG14" s="9">
        <v>12</v>
      </c>
      <c r="AH14" s="9">
        <v>2</v>
      </c>
      <c r="AI14" s="9">
        <v>1</v>
      </c>
      <c r="AJ14" s="9">
        <v>169</v>
      </c>
      <c r="AK14" s="9">
        <v>5</v>
      </c>
      <c r="AL14" s="9">
        <v>4</v>
      </c>
      <c r="AM14" s="9">
        <v>0</v>
      </c>
      <c r="AN14" s="9">
        <v>12</v>
      </c>
      <c r="AO14" s="9">
        <v>46</v>
      </c>
      <c r="AP14" s="9">
        <v>98</v>
      </c>
      <c r="AQ14" s="9">
        <v>365</v>
      </c>
      <c r="AR14" s="9">
        <v>100</v>
      </c>
      <c r="AS14" s="9">
        <v>1150</v>
      </c>
      <c r="AT14" s="9">
        <v>196</v>
      </c>
      <c r="AU14" s="9">
        <v>45</v>
      </c>
      <c r="AV14" s="9">
        <v>1968</v>
      </c>
      <c r="AW14" s="9">
        <v>187</v>
      </c>
      <c r="AX14" s="9">
        <v>9048</v>
      </c>
      <c r="AY14" s="15"/>
      <c r="AZ14" s="15"/>
    </row>
    <row r="15" spans="1:52" x14ac:dyDescent="0.35">
      <c r="A15" s="5"/>
      <c r="B15" s="9" t="s">
        <v>62</v>
      </c>
      <c r="C15" s="9">
        <v>0</v>
      </c>
      <c r="D15" s="9">
        <v>18</v>
      </c>
      <c r="E15" s="9">
        <v>35</v>
      </c>
      <c r="F15" s="9">
        <v>0</v>
      </c>
      <c r="G15" s="9">
        <v>94</v>
      </c>
      <c r="H15" s="9">
        <v>0</v>
      </c>
      <c r="I15" s="9">
        <v>0</v>
      </c>
      <c r="J15" s="9">
        <v>215</v>
      </c>
      <c r="K15" s="9">
        <v>15</v>
      </c>
      <c r="L15" s="9">
        <v>2</v>
      </c>
      <c r="M15" s="9">
        <v>47</v>
      </c>
      <c r="N15" s="9">
        <v>10</v>
      </c>
      <c r="O15" s="9">
        <v>108</v>
      </c>
      <c r="P15" s="9">
        <v>62</v>
      </c>
      <c r="Q15" s="9">
        <v>0</v>
      </c>
      <c r="R15" s="9">
        <v>1</v>
      </c>
      <c r="S15" s="9">
        <v>1</v>
      </c>
      <c r="T15" s="9">
        <v>11</v>
      </c>
      <c r="U15" s="9">
        <v>1</v>
      </c>
      <c r="V15" s="9">
        <v>19</v>
      </c>
      <c r="W15" s="9">
        <v>0</v>
      </c>
      <c r="X15" s="9">
        <v>0</v>
      </c>
      <c r="Y15" s="9">
        <v>2</v>
      </c>
      <c r="Z15" s="9">
        <v>0</v>
      </c>
      <c r="AA15" s="9">
        <v>0</v>
      </c>
      <c r="AB15" s="9">
        <v>0</v>
      </c>
      <c r="AC15" s="9">
        <v>0</v>
      </c>
      <c r="AD15" s="9">
        <v>47</v>
      </c>
      <c r="AE15" s="9">
        <v>4</v>
      </c>
      <c r="AF15" s="9">
        <v>4</v>
      </c>
      <c r="AG15" s="9">
        <v>7</v>
      </c>
      <c r="AH15" s="9">
        <v>0</v>
      </c>
      <c r="AI15" s="9">
        <v>0</v>
      </c>
      <c r="AJ15" s="9">
        <v>22</v>
      </c>
      <c r="AK15" s="9">
        <v>0</v>
      </c>
      <c r="AL15" s="9">
        <v>0</v>
      </c>
      <c r="AM15" s="9">
        <v>0</v>
      </c>
      <c r="AN15" s="9">
        <v>1</v>
      </c>
      <c r="AO15" s="9">
        <v>18</v>
      </c>
      <c r="AP15" s="9">
        <v>8</v>
      </c>
      <c r="AQ15" s="9">
        <v>20</v>
      </c>
      <c r="AR15" s="9">
        <v>12</v>
      </c>
      <c r="AS15" s="9">
        <v>155</v>
      </c>
      <c r="AT15" s="9">
        <v>37</v>
      </c>
      <c r="AU15" s="9">
        <v>15</v>
      </c>
      <c r="AV15" s="9">
        <v>345</v>
      </c>
      <c r="AW15" s="9">
        <v>22</v>
      </c>
      <c r="AX15" s="9">
        <v>1358</v>
      </c>
      <c r="AY15" s="15"/>
      <c r="AZ15" s="15"/>
    </row>
    <row r="16" spans="1:52" x14ac:dyDescent="0.35">
      <c r="A16" s="5"/>
      <c r="B16" s="9" t="s">
        <v>63</v>
      </c>
      <c r="C16" s="9">
        <v>0</v>
      </c>
      <c r="D16" s="9">
        <v>50</v>
      </c>
      <c r="E16" s="9">
        <v>29</v>
      </c>
      <c r="F16" s="9">
        <v>0</v>
      </c>
      <c r="G16" s="9">
        <v>180</v>
      </c>
      <c r="H16" s="9">
        <v>1</v>
      </c>
      <c r="I16" s="9">
        <v>7</v>
      </c>
      <c r="J16" s="9">
        <v>727</v>
      </c>
      <c r="K16" s="9">
        <v>27</v>
      </c>
      <c r="L16" s="9">
        <v>3</v>
      </c>
      <c r="M16" s="9">
        <v>26</v>
      </c>
      <c r="N16" s="9">
        <v>19</v>
      </c>
      <c r="O16" s="9">
        <v>149</v>
      </c>
      <c r="P16" s="9">
        <v>71</v>
      </c>
      <c r="Q16" s="9">
        <v>1</v>
      </c>
      <c r="R16" s="9">
        <v>0</v>
      </c>
      <c r="S16" s="9">
        <v>2</v>
      </c>
      <c r="T16" s="9">
        <v>23</v>
      </c>
      <c r="U16" s="9">
        <v>0</v>
      </c>
      <c r="V16" s="9">
        <v>90</v>
      </c>
      <c r="W16" s="9">
        <v>4</v>
      </c>
      <c r="X16" s="9">
        <v>0</v>
      </c>
      <c r="Y16" s="9">
        <v>4</v>
      </c>
      <c r="Z16" s="9">
        <v>0</v>
      </c>
      <c r="AA16" s="9">
        <v>0</v>
      </c>
      <c r="AB16" s="9">
        <v>0</v>
      </c>
      <c r="AC16" s="9">
        <v>3</v>
      </c>
      <c r="AD16" s="9">
        <v>72</v>
      </c>
      <c r="AE16" s="9">
        <v>12</v>
      </c>
      <c r="AF16" s="9">
        <v>5</v>
      </c>
      <c r="AG16" s="9">
        <v>7</v>
      </c>
      <c r="AH16" s="9">
        <v>0</v>
      </c>
      <c r="AI16" s="9">
        <v>1</v>
      </c>
      <c r="AJ16" s="9">
        <v>94</v>
      </c>
      <c r="AK16" s="9">
        <v>1</v>
      </c>
      <c r="AL16" s="9">
        <v>0</v>
      </c>
      <c r="AM16" s="9">
        <v>0</v>
      </c>
      <c r="AN16" s="9">
        <v>2</v>
      </c>
      <c r="AO16" s="9">
        <v>12</v>
      </c>
      <c r="AP16" s="9">
        <v>55</v>
      </c>
      <c r="AQ16" s="9">
        <v>169</v>
      </c>
      <c r="AR16" s="9">
        <v>26</v>
      </c>
      <c r="AS16" s="9">
        <v>449</v>
      </c>
      <c r="AT16" s="9">
        <v>78</v>
      </c>
      <c r="AU16" s="9">
        <v>17</v>
      </c>
      <c r="AV16" s="9">
        <v>796</v>
      </c>
      <c r="AW16" s="9">
        <v>52</v>
      </c>
      <c r="AX16" s="9">
        <v>3264</v>
      </c>
      <c r="AY16" s="15"/>
      <c r="AZ16" s="15"/>
    </row>
    <row r="17" spans="1:52" x14ac:dyDescent="0.35">
      <c r="A17" s="4"/>
      <c r="B17" s="10" t="s">
        <v>64</v>
      </c>
      <c r="C17" s="10">
        <v>1</v>
      </c>
      <c r="D17" s="10">
        <v>105</v>
      </c>
      <c r="E17" s="10">
        <v>127</v>
      </c>
      <c r="F17" s="10">
        <v>0</v>
      </c>
      <c r="G17" s="10">
        <v>778</v>
      </c>
      <c r="H17" s="10">
        <v>4</v>
      </c>
      <c r="I17" s="10">
        <v>20</v>
      </c>
      <c r="J17" s="10">
        <v>1278</v>
      </c>
      <c r="K17" s="10">
        <v>209</v>
      </c>
      <c r="L17" s="10">
        <v>5</v>
      </c>
      <c r="M17" s="10">
        <v>126</v>
      </c>
      <c r="N17" s="10">
        <v>89</v>
      </c>
      <c r="O17" s="10">
        <v>576</v>
      </c>
      <c r="P17" s="10">
        <v>429</v>
      </c>
      <c r="Q17" s="10">
        <v>10</v>
      </c>
      <c r="R17" s="10">
        <v>1</v>
      </c>
      <c r="S17" s="10">
        <v>11</v>
      </c>
      <c r="T17" s="10">
        <v>175</v>
      </c>
      <c r="U17" s="10">
        <v>18</v>
      </c>
      <c r="V17" s="10">
        <v>268</v>
      </c>
      <c r="W17" s="10">
        <v>22</v>
      </c>
      <c r="X17" s="10">
        <v>2</v>
      </c>
      <c r="Y17" s="10">
        <v>41</v>
      </c>
      <c r="Z17" s="10">
        <v>0</v>
      </c>
      <c r="AA17" s="10">
        <v>3</v>
      </c>
      <c r="AB17" s="10">
        <v>0</v>
      </c>
      <c r="AC17" s="10">
        <v>10</v>
      </c>
      <c r="AD17" s="10">
        <v>781</v>
      </c>
      <c r="AE17" s="10">
        <v>30</v>
      </c>
      <c r="AF17" s="10">
        <v>46</v>
      </c>
      <c r="AG17" s="10">
        <v>22</v>
      </c>
      <c r="AH17" s="10">
        <v>4</v>
      </c>
      <c r="AI17" s="10">
        <v>0</v>
      </c>
      <c r="AJ17" s="10">
        <v>203</v>
      </c>
      <c r="AK17" s="10">
        <v>9</v>
      </c>
      <c r="AL17" s="10">
        <v>1</v>
      </c>
      <c r="AM17" s="10">
        <v>0</v>
      </c>
      <c r="AN17" s="10">
        <v>31</v>
      </c>
      <c r="AO17" s="10">
        <v>157</v>
      </c>
      <c r="AP17" s="10">
        <v>145</v>
      </c>
      <c r="AQ17" s="10">
        <v>308</v>
      </c>
      <c r="AR17" s="10">
        <v>466</v>
      </c>
      <c r="AS17" s="10">
        <v>999</v>
      </c>
      <c r="AT17" s="10">
        <v>299</v>
      </c>
      <c r="AU17" s="10">
        <v>86</v>
      </c>
      <c r="AV17" s="10">
        <v>5486</v>
      </c>
      <c r="AW17" s="10">
        <v>554</v>
      </c>
      <c r="AX17" s="10">
        <v>13935</v>
      </c>
      <c r="AY17" s="15"/>
      <c r="AZ17" s="15"/>
    </row>
    <row r="18" spans="1:52" x14ac:dyDescent="0.35">
      <c r="A18" s="3" t="s">
        <v>65</v>
      </c>
      <c r="B18" s="11" t="s">
        <v>66</v>
      </c>
      <c r="C18" s="11">
        <v>0</v>
      </c>
      <c r="D18" s="11">
        <v>26</v>
      </c>
      <c r="E18" s="11">
        <v>111</v>
      </c>
      <c r="F18" s="11">
        <v>0</v>
      </c>
      <c r="G18" s="11">
        <v>450</v>
      </c>
      <c r="H18" s="11">
        <v>1</v>
      </c>
      <c r="I18" s="11">
        <v>19</v>
      </c>
      <c r="J18" s="11">
        <v>1118</v>
      </c>
      <c r="K18" s="11">
        <v>70</v>
      </c>
      <c r="L18" s="11">
        <v>0</v>
      </c>
      <c r="M18" s="11">
        <v>88</v>
      </c>
      <c r="N18" s="11">
        <v>10</v>
      </c>
      <c r="O18" s="11">
        <v>441</v>
      </c>
      <c r="P18" s="11">
        <v>276</v>
      </c>
      <c r="Q18" s="11">
        <v>4</v>
      </c>
      <c r="R18" s="11">
        <v>4</v>
      </c>
      <c r="S18" s="11">
        <v>12</v>
      </c>
      <c r="T18" s="11">
        <v>51</v>
      </c>
      <c r="U18" s="11">
        <v>0</v>
      </c>
      <c r="V18" s="11">
        <v>113</v>
      </c>
      <c r="W18" s="11">
        <v>0</v>
      </c>
      <c r="X18" s="11">
        <v>1</v>
      </c>
      <c r="Y18" s="11">
        <v>13</v>
      </c>
      <c r="Z18" s="11">
        <v>3</v>
      </c>
      <c r="AA18" s="11">
        <v>0</v>
      </c>
      <c r="AB18" s="11">
        <v>0</v>
      </c>
      <c r="AC18" s="11">
        <v>2</v>
      </c>
      <c r="AD18" s="11">
        <v>328</v>
      </c>
      <c r="AE18" s="11">
        <v>14</v>
      </c>
      <c r="AF18" s="11">
        <v>25</v>
      </c>
      <c r="AG18" s="11">
        <v>9</v>
      </c>
      <c r="AH18" s="11">
        <v>0</v>
      </c>
      <c r="AI18" s="11">
        <v>0</v>
      </c>
      <c r="AJ18" s="11">
        <v>44</v>
      </c>
      <c r="AK18" s="11">
        <v>7</v>
      </c>
      <c r="AL18" s="11">
        <v>2</v>
      </c>
      <c r="AM18" s="11">
        <v>0</v>
      </c>
      <c r="AN18" s="11">
        <v>2</v>
      </c>
      <c r="AO18" s="11">
        <v>21</v>
      </c>
      <c r="AP18" s="11">
        <v>28</v>
      </c>
      <c r="AQ18" s="11">
        <v>269</v>
      </c>
      <c r="AR18" s="11">
        <v>27</v>
      </c>
      <c r="AS18" s="11">
        <v>538</v>
      </c>
      <c r="AT18" s="11">
        <v>202</v>
      </c>
      <c r="AU18" s="11">
        <v>30</v>
      </c>
      <c r="AV18" s="11">
        <v>1472</v>
      </c>
      <c r="AW18" s="11">
        <v>162</v>
      </c>
      <c r="AX18" s="11">
        <v>5993</v>
      </c>
      <c r="AY18" s="15"/>
      <c r="AZ18" s="15"/>
    </row>
    <row r="19" spans="1:52" x14ac:dyDescent="0.35">
      <c r="A19" s="5"/>
      <c r="B19" s="9" t="s">
        <v>67</v>
      </c>
      <c r="C19" s="9">
        <v>0</v>
      </c>
      <c r="D19" s="9">
        <v>65</v>
      </c>
      <c r="E19" s="9">
        <v>197</v>
      </c>
      <c r="F19" s="9">
        <v>0</v>
      </c>
      <c r="G19" s="9">
        <v>456</v>
      </c>
      <c r="H19" s="9">
        <v>3</v>
      </c>
      <c r="I19" s="9">
        <v>3</v>
      </c>
      <c r="J19" s="9">
        <v>744</v>
      </c>
      <c r="K19" s="9">
        <v>280</v>
      </c>
      <c r="L19" s="9">
        <v>2</v>
      </c>
      <c r="M19" s="9">
        <v>118</v>
      </c>
      <c r="N19" s="9">
        <v>18</v>
      </c>
      <c r="O19" s="9">
        <v>500</v>
      </c>
      <c r="P19" s="9">
        <v>288</v>
      </c>
      <c r="Q19" s="9">
        <v>2</v>
      </c>
      <c r="R19" s="9">
        <v>0</v>
      </c>
      <c r="S19" s="9">
        <v>12</v>
      </c>
      <c r="T19" s="9">
        <v>41</v>
      </c>
      <c r="U19" s="9">
        <v>0</v>
      </c>
      <c r="V19" s="9">
        <v>71</v>
      </c>
      <c r="W19" s="9">
        <v>0</v>
      </c>
      <c r="X19" s="9">
        <v>2</v>
      </c>
      <c r="Y19" s="9">
        <v>22</v>
      </c>
      <c r="Z19" s="9">
        <v>1</v>
      </c>
      <c r="AA19" s="9">
        <v>2</v>
      </c>
      <c r="AB19" s="9">
        <v>0</v>
      </c>
      <c r="AC19" s="9">
        <v>0</v>
      </c>
      <c r="AD19" s="9">
        <v>300</v>
      </c>
      <c r="AE19" s="9">
        <v>26</v>
      </c>
      <c r="AF19" s="9">
        <v>6</v>
      </c>
      <c r="AG19" s="9">
        <v>14</v>
      </c>
      <c r="AH19" s="9">
        <v>0</v>
      </c>
      <c r="AI19" s="9">
        <v>0</v>
      </c>
      <c r="AJ19" s="9">
        <v>86</v>
      </c>
      <c r="AK19" s="9">
        <v>8</v>
      </c>
      <c r="AL19" s="9">
        <v>2</v>
      </c>
      <c r="AM19" s="9">
        <v>1</v>
      </c>
      <c r="AN19" s="9">
        <v>9</v>
      </c>
      <c r="AO19" s="9">
        <v>47</v>
      </c>
      <c r="AP19" s="9">
        <v>70</v>
      </c>
      <c r="AQ19" s="9">
        <v>207</v>
      </c>
      <c r="AR19" s="9">
        <v>72</v>
      </c>
      <c r="AS19" s="9">
        <v>462</v>
      </c>
      <c r="AT19" s="9">
        <v>203</v>
      </c>
      <c r="AU19" s="9">
        <v>31</v>
      </c>
      <c r="AV19" s="9">
        <v>2297</v>
      </c>
      <c r="AW19" s="9">
        <v>146</v>
      </c>
      <c r="AX19" s="9">
        <v>6814</v>
      </c>
      <c r="AY19" s="15"/>
      <c r="AZ19" s="15"/>
    </row>
    <row r="20" spans="1:52" x14ac:dyDescent="0.35">
      <c r="A20" s="5"/>
      <c r="B20" s="9" t="s">
        <v>68</v>
      </c>
      <c r="C20" s="9">
        <v>0</v>
      </c>
      <c r="D20" s="9">
        <v>47</v>
      </c>
      <c r="E20" s="9">
        <v>170</v>
      </c>
      <c r="F20" s="9">
        <v>2</v>
      </c>
      <c r="G20" s="9">
        <v>468</v>
      </c>
      <c r="H20" s="9">
        <v>6</v>
      </c>
      <c r="I20" s="9">
        <v>24</v>
      </c>
      <c r="J20" s="9">
        <v>584</v>
      </c>
      <c r="K20" s="9">
        <v>172</v>
      </c>
      <c r="L20" s="9">
        <v>0</v>
      </c>
      <c r="M20" s="9">
        <v>155</v>
      </c>
      <c r="N20" s="9">
        <v>10</v>
      </c>
      <c r="O20" s="9">
        <v>472</v>
      </c>
      <c r="P20" s="9">
        <v>302</v>
      </c>
      <c r="Q20" s="9">
        <v>19</v>
      </c>
      <c r="R20" s="9">
        <v>3</v>
      </c>
      <c r="S20" s="9">
        <v>2</v>
      </c>
      <c r="T20" s="9">
        <v>69</v>
      </c>
      <c r="U20" s="9">
        <v>3</v>
      </c>
      <c r="V20" s="9">
        <v>165</v>
      </c>
      <c r="W20" s="9">
        <v>10</v>
      </c>
      <c r="X20" s="9">
        <v>1</v>
      </c>
      <c r="Y20" s="9">
        <v>15</v>
      </c>
      <c r="Z20" s="9">
        <v>1</v>
      </c>
      <c r="AA20" s="9">
        <v>14</v>
      </c>
      <c r="AB20" s="9">
        <v>0</v>
      </c>
      <c r="AC20" s="9">
        <v>4</v>
      </c>
      <c r="AD20" s="9">
        <v>202</v>
      </c>
      <c r="AE20" s="9">
        <v>37</v>
      </c>
      <c r="AF20" s="9">
        <v>34</v>
      </c>
      <c r="AG20" s="9">
        <v>18</v>
      </c>
      <c r="AH20" s="9">
        <v>0</v>
      </c>
      <c r="AI20" s="9">
        <v>0</v>
      </c>
      <c r="AJ20" s="9">
        <v>85</v>
      </c>
      <c r="AK20" s="9">
        <v>4</v>
      </c>
      <c r="AL20" s="9">
        <v>1</v>
      </c>
      <c r="AM20" s="9">
        <v>0</v>
      </c>
      <c r="AN20" s="9">
        <v>23</v>
      </c>
      <c r="AO20" s="9">
        <v>95</v>
      </c>
      <c r="AP20" s="9">
        <v>138</v>
      </c>
      <c r="AQ20" s="9">
        <v>327</v>
      </c>
      <c r="AR20" s="9">
        <v>142</v>
      </c>
      <c r="AS20" s="9">
        <v>429</v>
      </c>
      <c r="AT20" s="9">
        <v>243</v>
      </c>
      <c r="AU20" s="9">
        <v>69</v>
      </c>
      <c r="AV20" s="9">
        <v>2956</v>
      </c>
      <c r="AW20" s="9">
        <v>276</v>
      </c>
      <c r="AX20" s="9">
        <v>7797</v>
      </c>
      <c r="AY20" s="15"/>
      <c r="AZ20" s="15"/>
    </row>
    <row r="21" spans="1:52" x14ac:dyDescent="0.35">
      <c r="A21" s="5"/>
      <c r="B21" s="9" t="s">
        <v>69</v>
      </c>
      <c r="C21" s="9">
        <v>0</v>
      </c>
      <c r="D21" s="9">
        <v>139</v>
      </c>
      <c r="E21" s="9">
        <v>59</v>
      </c>
      <c r="F21" s="9">
        <v>0</v>
      </c>
      <c r="G21" s="9">
        <v>154</v>
      </c>
      <c r="H21" s="9">
        <v>0</v>
      </c>
      <c r="I21" s="9">
        <v>3</v>
      </c>
      <c r="J21" s="9">
        <v>781</v>
      </c>
      <c r="K21" s="9">
        <v>11</v>
      </c>
      <c r="L21" s="9">
        <v>0</v>
      </c>
      <c r="M21" s="9">
        <v>20</v>
      </c>
      <c r="N21" s="9">
        <v>14</v>
      </c>
      <c r="O21" s="9">
        <v>234</v>
      </c>
      <c r="P21" s="9">
        <v>37</v>
      </c>
      <c r="Q21" s="9">
        <v>1</v>
      </c>
      <c r="R21" s="9">
        <v>0</v>
      </c>
      <c r="S21" s="9">
        <v>1</v>
      </c>
      <c r="T21" s="9">
        <v>5</v>
      </c>
      <c r="U21" s="9">
        <v>0</v>
      </c>
      <c r="V21" s="9">
        <v>126</v>
      </c>
      <c r="W21" s="9">
        <v>5</v>
      </c>
      <c r="X21" s="9">
        <v>0</v>
      </c>
      <c r="Y21" s="9">
        <v>1</v>
      </c>
      <c r="Z21" s="9">
        <v>0</v>
      </c>
      <c r="AA21" s="9">
        <v>0</v>
      </c>
      <c r="AB21" s="9">
        <v>0</v>
      </c>
      <c r="AC21" s="9">
        <v>0</v>
      </c>
      <c r="AD21" s="9">
        <v>311</v>
      </c>
      <c r="AE21" s="9">
        <v>8</v>
      </c>
      <c r="AF21" s="9">
        <v>6</v>
      </c>
      <c r="AG21" s="9">
        <v>1</v>
      </c>
      <c r="AH21" s="9">
        <v>0</v>
      </c>
      <c r="AI21" s="9">
        <v>0</v>
      </c>
      <c r="AJ21" s="9">
        <v>18</v>
      </c>
      <c r="AK21" s="9">
        <v>0</v>
      </c>
      <c r="AL21" s="9">
        <v>0</v>
      </c>
      <c r="AM21" s="9">
        <v>0</v>
      </c>
      <c r="AN21" s="9">
        <v>4</v>
      </c>
      <c r="AO21" s="9">
        <v>7</v>
      </c>
      <c r="AP21" s="9">
        <v>12</v>
      </c>
      <c r="AQ21" s="9">
        <v>61</v>
      </c>
      <c r="AR21" s="9">
        <v>7</v>
      </c>
      <c r="AS21" s="9">
        <v>802</v>
      </c>
      <c r="AT21" s="9">
        <v>207</v>
      </c>
      <c r="AU21" s="9">
        <v>2</v>
      </c>
      <c r="AV21" s="9">
        <v>829</v>
      </c>
      <c r="AW21" s="9">
        <v>77</v>
      </c>
      <c r="AX21" s="9">
        <v>3943</v>
      </c>
      <c r="AY21" s="15"/>
      <c r="AZ21" s="15"/>
    </row>
    <row r="22" spans="1:52" x14ac:dyDescent="0.35">
      <c r="A22" s="5"/>
      <c r="B22" s="9" t="s">
        <v>70</v>
      </c>
      <c r="C22" s="9">
        <v>0</v>
      </c>
      <c r="D22" s="9">
        <v>13</v>
      </c>
      <c r="E22" s="9">
        <v>39</v>
      </c>
      <c r="F22" s="9">
        <v>1</v>
      </c>
      <c r="G22" s="9">
        <v>262</v>
      </c>
      <c r="H22" s="9">
        <v>0</v>
      </c>
      <c r="I22" s="9">
        <v>2</v>
      </c>
      <c r="J22" s="9">
        <v>135</v>
      </c>
      <c r="K22" s="9">
        <v>82</v>
      </c>
      <c r="L22" s="9">
        <v>0</v>
      </c>
      <c r="M22" s="9">
        <v>33</v>
      </c>
      <c r="N22" s="9">
        <v>15</v>
      </c>
      <c r="O22" s="9">
        <v>78</v>
      </c>
      <c r="P22" s="9">
        <v>51</v>
      </c>
      <c r="Q22" s="9">
        <v>3</v>
      </c>
      <c r="R22" s="9">
        <v>0</v>
      </c>
      <c r="S22" s="9">
        <v>0</v>
      </c>
      <c r="T22" s="9">
        <v>6</v>
      </c>
      <c r="U22" s="9">
        <v>1</v>
      </c>
      <c r="V22" s="9">
        <v>81</v>
      </c>
      <c r="W22" s="9">
        <v>0</v>
      </c>
      <c r="X22" s="9">
        <v>0</v>
      </c>
      <c r="Y22" s="9">
        <v>6</v>
      </c>
      <c r="Z22" s="9">
        <v>0</v>
      </c>
      <c r="AA22" s="9">
        <v>0</v>
      </c>
      <c r="AB22" s="9">
        <v>0</v>
      </c>
      <c r="AC22" s="9">
        <v>0</v>
      </c>
      <c r="AD22" s="9">
        <v>252</v>
      </c>
      <c r="AE22" s="9">
        <v>4</v>
      </c>
      <c r="AF22" s="9">
        <v>5</v>
      </c>
      <c r="AG22" s="9">
        <v>8</v>
      </c>
      <c r="AH22" s="9">
        <v>1</v>
      </c>
      <c r="AI22" s="9">
        <v>0</v>
      </c>
      <c r="AJ22" s="9">
        <v>10</v>
      </c>
      <c r="AK22" s="9">
        <v>2</v>
      </c>
      <c r="AL22" s="9">
        <v>2</v>
      </c>
      <c r="AM22" s="9">
        <v>0</v>
      </c>
      <c r="AN22" s="9">
        <v>11</v>
      </c>
      <c r="AO22" s="9">
        <v>20</v>
      </c>
      <c r="AP22" s="9">
        <v>20</v>
      </c>
      <c r="AQ22" s="9">
        <v>24</v>
      </c>
      <c r="AR22" s="9">
        <v>16</v>
      </c>
      <c r="AS22" s="9">
        <v>153</v>
      </c>
      <c r="AT22" s="9">
        <v>58</v>
      </c>
      <c r="AU22" s="9">
        <v>10</v>
      </c>
      <c r="AV22" s="9">
        <v>362</v>
      </c>
      <c r="AW22" s="9">
        <v>41</v>
      </c>
      <c r="AX22" s="9">
        <v>1807</v>
      </c>
      <c r="AY22" s="15"/>
      <c r="AZ22" s="15"/>
    </row>
    <row r="23" spans="1:52" x14ac:dyDescent="0.35">
      <c r="A23" s="5"/>
      <c r="B23" s="9" t="s">
        <v>71</v>
      </c>
      <c r="C23" s="9">
        <v>0</v>
      </c>
      <c r="D23" s="9">
        <v>37</v>
      </c>
      <c r="E23" s="9">
        <v>99</v>
      </c>
      <c r="F23" s="9">
        <v>0</v>
      </c>
      <c r="G23" s="9">
        <v>230</v>
      </c>
      <c r="H23" s="9">
        <v>2</v>
      </c>
      <c r="I23" s="9">
        <v>3</v>
      </c>
      <c r="J23" s="9">
        <v>901</v>
      </c>
      <c r="K23" s="9">
        <v>74</v>
      </c>
      <c r="L23" s="9">
        <v>0</v>
      </c>
      <c r="M23" s="9">
        <v>50</v>
      </c>
      <c r="N23" s="9">
        <v>48</v>
      </c>
      <c r="O23" s="9">
        <v>245</v>
      </c>
      <c r="P23" s="9">
        <v>196</v>
      </c>
      <c r="Q23" s="9">
        <v>3</v>
      </c>
      <c r="R23" s="9">
        <v>0</v>
      </c>
      <c r="S23" s="9">
        <v>4</v>
      </c>
      <c r="T23" s="9">
        <v>5</v>
      </c>
      <c r="U23" s="9">
        <v>1</v>
      </c>
      <c r="V23" s="9">
        <v>57</v>
      </c>
      <c r="W23" s="9">
        <v>9</v>
      </c>
      <c r="X23" s="9">
        <v>0</v>
      </c>
      <c r="Y23" s="9">
        <v>2</v>
      </c>
      <c r="Z23" s="9">
        <v>2</v>
      </c>
      <c r="AA23" s="9">
        <v>0</v>
      </c>
      <c r="AB23" s="9">
        <v>0</v>
      </c>
      <c r="AC23" s="9">
        <v>4</v>
      </c>
      <c r="AD23" s="9">
        <v>285</v>
      </c>
      <c r="AE23" s="9">
        <v>33</v>
      </c>
      <c r="AF23" s="9">
        <v>11</v>
      </c>
      <c r="AG23" s="9">
        <v>6</v>
      </c>
      <c r="AH23" s="9">
        <v>0</v>
      </c>
      <c r="AI23" s="9">
        <v>0</v>
      </c>
      <c r="AJ23" s="9">
        <v>23</v>
      </c>
      <c r="AK23" s="9">
        <v>3</v>
      </c>
      <c r="AL23" s="9">
        <v>1</v>
      </c>
      <c r="AM23" s="9">
        <v>0</v>
      </c>
      <c r="AN23" s="9">
        <v>9</v>
      </c>
      <c r="AO23" s="9">
        <v>28</v>
      </c>
      <c r="AP23" s="9">
        <v>30</v>
      </c>
      <c r="AQ23" s="9">
        <v>78</v>
      </c>
      <c r="AR23" s="9">
        <v>22</v>
      </c>
      <c r="AS23" s="9">
        <v>568</v>
      </c>
      <c r="AT23" s="9">
        <v>114</v>
      </c>
      <c r="AU23" s="9">
        <v>9</v>
      </c>
      <c r="AV23" s="9">
        <v>1303</v>
      </c>
      <c r="AW23" s="9">
        <v>208</v>
      </c>
      <c r="AX23" s="9">
        <v>4703</v>
      </c>
      <c r="AY23" s="15"/>
      <c r="AZ23" s="15"/>
    </row>
    <row r="24" spans="1:52" x14ac:dyDescent="0.35">
      <c r="A24" s="5"/>
      <c r="B24" s="9" t="s">
        <v>72</v>
      </c>
      <c r="C24" s="9">
        <v>0</v>
      </c>
      <c r="D24" s="9">
        <v>78</v>
      </c>
      <c r="E24" s="9">
        <v>120</v>
      </c>
      <c r="F24" s="9">
        <v>3</v>
      </c>
      <c r="G24" s="9">
        <v>134</v>
      </c>
      <c r="H24" s="9">
        <v>0</v>
      </c>
      <c r="I24" s="9">
        <v>2</v>
      </c>
      <c r="J24" s="9">
        <v>594</v>
      </c>
      <c r="K24" s="9">
        <v>43</v>
      </c>
      <c r="L24" s="9">
        <v>1</v>
      </c>
      <c r="M24" s="9">
        <v>42</v>
      </c>
      <c r="N24" s="9">
        <v>19</v>
      </c>
      <c r="O24" s="9">
        <v>222</v>
      </c>
      <c r="P24" s="9">
        <v>103</v>
      </c>
      <c r="Q24" s="9">
        <v>2</v>
      </c>
      <c r="R24" s="9">
        <v>0</v>
      </c>
      <c r="S24" s="9">
        <v>3</v>
      </c>
      <c r="T24" s="9">
        <v>4</v>
      </c>
      <c r="U24" s="9">
        <v>0</v>
      </c>
      <c r="V24" s="9">
        <v>63</v>
      </c>
      <c r="W24" s="9">
        <v>20</v>
      </c>
      <c r="X24" s="9">
        <v>0</v>
      </c>
      <c r="Y24" s="9">
        <v>44</v>
      </c>
      <c r="Z24" s="9">
        <v>0</v>
      </c>
      <c r="AA24" s="9">
        <v>0</v>
      </c>
      <c r="AB24" s="9">
        <v>0</v>
      </c>
      <c r="AC24" s="9">
        <v>1</v>
      </c>
      <c r="AD24" s="9">
        <v>69</v>
      </c>
      <c r="AE24" s="9">
        <v>20</v>
      </c>
      <c r="AF24" s="9">
        <v>10</v>
      </c>
      <c r="AG24" s="9">
        <v>4</v>
      </c>
      <c r="AH24" s="9">
        <v>0</v>
      </c>
      <c r="AI24" s="9">
        <v>0</v>
      </c>
      <c r="AJ24" s="9">
        <v>53</v>
      </c>
      <c r="AK24" s="9">
        <v>3</v>
      </c>
      <c r="AL24" s="9">
        <v>3</v>
      </c>
      <c r="AM24" s="9">
        <v>0</v>
      </c>
      <c r="AN24" s="9">
        <v>8</v>
      </c>
      <c r="AO24" s="9">
        <v>31</v>
      </c>
      <c r="AP24" s="9">
        <v>42</v>
      </c>
      <c r="AQ24" s="9">
        <v>128</v>
      </c>
      <c r="AR24" s="9">
        <v>14</v>
      </c>
      <c r="AS24" s="9">
        <v>834</v>
      </c>
      <c r="AT24" s="9">
        <v>239</v>
      </c>
      <c r="AU24" s="9">
        <v>8</v>
      </c>
      <c r="AV24" s="9">
        <v>798</v>
      </c>
      <c r="AW24" s="9">
        <v>77</v>
      </c>
      <c r="AX24" s="9">
        <v>3839</v>
      </c>
      <c r="AY24" s="15"/>
      <c r="AZ24" s="15"/>
    </row>
    <row r="25" spans="1:52" x14ac:dyDescent="0.35">
      <c r="A25" s="5"/>
      <c r="B25" s="9" t="s">
        <v>73</v>
      </c>
      <c r="C25" s="9">
        <v>0</v>
      </c>
      <c r="D25" s="9">
        <v>43</v>
      </c>
      <c r="E25" s="9">
        <v>60</v>
      </c>
      <c r="F25" s="9">
        <v>0</v>
      </c>
      <c r="G25" s="9">
        <v>112</v>
      </c>
      <c r="H25" s="9">
        <v>0</v>
      </c>
      <c r="I25" s="9">
        <v>1</v>
      </c>
      <c r="J25" s="9">
        <v>481</v>
      </c>
      <c r="K25" s="9">
        <v>21</v>
      </c>
      <c r="L25" s="9">
        <v>0</v>
      </c>
      <c r="M25" s="9">
        <v>26</v>
      </c>
      <c r="N25" s="9">
        <v>23</v>
      </c>
      <c r="O25" s="9">
        <v>186</v>
      </c>
      <c r="P25" s="9">
        <v>55</v>
      </c>
      <c r="Q25" s="9">
        <v>13</v>
      </c>
      <c r="R25" s="9">
        <v>0</v>
      </c>
      <c r="S25" s="9">
        <v>0</v>
      </c>
      <c r="T25" s="9">
        <v>4</v>
      </c>
      <c r="U25" s="9">
        <v>0</v>
      </c>
      <c r="V25" s="9">
        <v>57</v>
      </c>
      <c r="W25" s="9">
        <v>7</v>
      </c>
      <c r="X25" s="9">
        <v>1</v>
      </c>
      <c r="Y25" s="9">
        <v>16</v>
      </c>
      <c r="Z25" s="9">
        <v>1</v>
      </c>
      <c r="AA25" s="9">
        <v>0</v>
      </c>
      <c r="AB25" s="9">
        <v>0</v>
      </c>
      <c r="AC25" s="9">
        <v>3</v>
      </c>
      <c r="AD25" s="9">
        <v>105</v>
      </c>
      <c r="AE25" s="9">
        <v>9</v>
      </c>
      <c r="AF25" s="9">
        <v>6</v>
      </c>
      <c r="AG25" s="9">
        <v>3</v>
      </c>
      <c r="AH25" s="9">
        <v>0</v>
      </c>
      <c r="AI25" s="9">
        <v>0</v>
      </c>
      <c r="AJ25" s="9">
        <v>24</v>
      </c>
      <c r="AK25" s="9">
        <v>0</v>
      </c>
      <c r="AL25" s="9">
        <v>0</v>
      </c>
      <c r="AM25" s="9">
        <v>1</v>
      </c>
      <c r="AN25" s="9">
        <v>2</v>
      </c>
      <c r="AO25" s="9">
        <v>7</v>
      </c>
      <c r="AP25" s="9">
        <v>17</v>
      </c>
      <c r="AQ25" s="9">
        <v>75</v>
      </c>
      <c r="AR25" s="9">
        <v>7</v>
      </c>
      <c r="AS25" s="9">
        <v>563</v>
      </c>
      <c r="AT25" s="9">
        <v>97</v>
      </c>
      <c r="AU25" s="9">
        <v>12</v>
      </c>
      <c r="AV25" s="9">
        <v>548</v>
      </c>
      <c r="AW25" s="9">
        <v>45</v>
      </c>
      <c r="AX25" s="9">
        <v>2631</v>
      </c>
      <c r="AY25" s="15"/>
      <c r="AZ25" s="15"/>
    </row>
    <row r="26" spans="1:52" x14ac:dyDescent="0.35">
      <c r="A26" s="5"/>
      <c r="B26" s="9" t="s">
        <v>74</v>
      </c>
      <c r="C26" s="9">
        <v>0</v>
      </c>
      <c r="D26" s="9">
        <v>2</v>
      </c>
      <c r="E26" s="9">
        <v>1</v>
      </c>
      <c r="F26" s="9">
        <v>0</v>
      </c>
      <c r="G26" s="9">
        <v>5</v>
      </c>
      <c r="H26" s="9">
        <v>0</v>
      </c>
      <c r="I26" s="9">
        <v>0</v>
      </c>
      <c r="J26" s="9">
        <v>30</v>
      </c>
      <c r="K26" s="9">
        <v>4</v>
      </c>
      <c r="L26" s="9">
        <v>0</v>
      </c>
      <c r="M26" s="9">
        <v>1</v>
      </c>
      <c r="N26" s="9">
        <v>0</v>
      </c>
      <c r="O26" s="9">
        <v>17</v>
      </c>
      <c r="P26" s="9">
        <v>8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3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2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1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4</v>
      </c>
      <c r="AQ26" s="9">
        <v>6</v>
      </c>
      <c r="AR26" s="9">
        <v>0</v>
      </c>
      <c r="AS26" s="9">
        <v>15</v>
      </c>
      <c r="AT26" s="9">
        <v>3</v>
      </c>
      <c r="AU26" s="9">
        <v>0</v>
      </c>
      <c r="AV26" s="9">
        <v>41</v>
      </c>
      <c r="AW26" s="9">
        <v>3</v>
      </c>
      <c r="AX26" s="9">
        <v>147</v>
      </c>
      <c r="AY26" s="15"/>
      <c r="AZ26" s="15"/>
    </row>
    <row r="27" spans="1:52" x14ac:dyDescent="0.35">
      <c r="A27" s="5"/>
      <c r="B27" s="9" t="s">
        <v>75</v>
      </c>
      <c r="C27" s="9">
        <v>0</v>
      </c>
      <c r="D27" s="9">
        <v>38</v>
      </c>
      <c r="E27" s="9">
        <v>57</v>
      </c>
      <c r="F27" s="9">
        <v>0</v>
      </c>
      <c r="G27" s="9">
        <v>237</v>
      </c>
      <c r="H27" s="9">
        <v>0</v>
      </c>
      <c r="I27" s="9">
        <v>4</v>
      </c>
      <c r="J27" s="9">
        <v>825</v>
      </c>
      <c r="K27" s="9">
        <v>54</v>
      </c>
      <c r="L27" s="9">
        <v>2</v>
      </c>
      <c r="M27" s="9">
        <v>47</v>
      </c>
      <c r="N27" s="9">
        <v>44</v>
      </c>
      <c r="O27" s="9">
        <v>301</v>
      </c>
      <c r="P27" s="9">
        <v>195</v>
      </c>
      <c r="Q27" s="9">
        <v>2</v>
      </c>
      <c r="R27" s="9">
        <v>2</v>
      </c>
      <c r="S27" s="9">
        <v>0</v>
      </c>
      <c r="T27" s="9">
        <v>15</v>
      </c>
      <c r="U27" s="9">
        <v>5</v>
      </c>
      <c r="V27" s="9">
        <v>112</v>
      </c>
      <c r="W27" s="9">
        <v>2</v>
      </c>
      <c r="X27" s="9">
        <v>0</v>
      </c>
      <c r="Y27" s="9">
        <v>2</v>
      </c>
      <c r="Z27" s="9">
        <v>0</v>
      </c>
      <c r="AA27" s="9">
        <v>0</v>
      </c>
      <c r="AB27" s="9">
        <v>0</v>
      </c>
      <c r="AC27" s="9">
        <v>0</v>
      </c>
      <c r="AD27" s="9">
        <v>166</v>
      </c>
      <c r="AE27" s="9">
        <v>25</v>
      </c>
      <c r="AF27" s="9">
        <v>10</v>
      </c>
      <c r="AG27" s="9">
        <v>12</v>
      </c>
      <c r="AH27" s="9">
        <v>2</v>
      </c>
      <c r="AI27" s="9">
        <v>0</v>
      </c>
      <c r="AJ27" s="9">
        <v>106</v>
      </c>
      <c r="AK27" s="9">
        <v>2</v>
      </c>
      <c r="AL27" s="9">
        <v>0</v>
      </c>
      <c r="AM27" s="9">
        <v>0</v>
      </c>
      <c r="AN27" s="9">
        <v>3</v>
      </c>
      <c r="AO27" s="9">
        <v>40</v>
      </c>
      <c r="AP27" s="9">
        <v>55</v>
      </c>
      <c r="AQ27" s="9">
        <v>113</v>
      </c>
      <c r="AR27" s="9">
        <v>26</v>
      </c>
      <c r="AS27" s="9">
        <v>418</v>
      </c>
      <c r="AT27" s="9">
        <v>109</v>
      </c>
      <c r="AU27" s="9">
        <v>23</v>
      </c>
      <c r="AV27" s="9">
        <v>1059</v>
      </c>
      <c r="AW27" s="9">
        <v>97</v>
      </c>
      <c r="AX27" s="9">
        <v>4210</v>
      </c>
      <c r="AY27" s="15"/>
      <c r="AZ27" s="15"/>
    </row>
    <row r="28" spans="1:52" x14ac:dyDescent="0.35">
      <c r="A28" s="4"/>
      <c r="B28" s="10" t="s">
        <v>76</v>
      </c>
      <c r="C28" s="10">
        <v>0</v>
      </c>
      <c r="D28" s="10">
        <v>22</v>
      </c>
      <c r="E28" s="10">
        <v>32</v>
      </c>
      <c r="F28" s="10">
        <v>0</v>
      </c>
      <c r="G28" s="10">
        <v>59</v>
      </c>
      <c r="H28" s="10">
        <v>1</v>
      </c>
      <c r="I28" s="10">
        <v>3</v>
      </c>
      <c r="J28" s="10">
        <v>381</v>
      </c>
      <c r="K28" s="10">
        <v>33</v>
      </c>
      <c r="L28" s="10">
        <v>1</v>
      </c>
      <c r="M28" s="10">
        <v>22</v>
      </c>
      <c r="N28" s="10">
        <v>28</v>
      </c>
      <c r="O28" s="10">
        <v>106</v>
      </c>
      <c r="P28" s="10">
        <v>108</v>
      </c>
      <c r="Q28" s="10">
        <v>1</v>
      </c>
      <c r="R28" s="10">
        <v>0</v>
      </c>
      <c r="S28" s="10">
        <v>2</v>
      </c>
      <c r="T28" s="10">
        <v>6</v>
      </c>
      <c r="U28" s="10">
        <v>2</v>
      </c>
      <c r="V28" s="10">
        <v>70</v>
      </c>
      <c r="W28" s="10">
        <v>5</v>
      </c>
      <c r="X28" s="10">
        <v>1</v>
      </c>
      <c r="Y28" s="10">
        <v>2</v>
      </c>
      <c r="Z28" s="10">
        <v>0</v>
      </c>
      <c r="AA28" s="10">
        <v>0</v>
      </c>
      <c r="AB28" s="10">
        <v>0</v>
      </c>
      <c r="AC28" s="10">
        <v>0</v>
      </c>
      <c r="AD28" s="10">
        <v>75</v>
      </c>
      <c r="AE28" s="10">
        <v>14</v>
      </c>
      <c r="AF28" s="10">
        <v>7</v>
      </c>
      <c r="AG28" s="10">
        <v>3</v>
      </c>
      <c r="AH28" s="10">
        <v>1</v>
      </c>
      <c r="AI28" s="10">
        <v>0</v>
      </c>
      <c r="AJ28" s="10">
        <v>64</v>
      </c>
      <c r="AK28" s="10">
        <v>4</v>
      </c>
      <c r="AL28" s="10">
        <v>1</v>
      </c>
      <c r="AM28" s="10">
        <v>0</v>
      </c>
      <c r="AN28" s="10">
        <v>0</v>
      </c>
      <c r="AO28" s="10">
        <v>19</v>
      </c>
      <c r="AP28" s="10">
        <v>17</v>
      </c>
      <c r="AQ28" s="10">
        <v>59</v>
      </c>
      <c r="AR28" s="10">
        <v>16</v>
      </c>
      <c r="AS28" s="10">
        <v>204</v>
      </c>
      <c r="AT28" s="10">
        <v>30</v>
      </c>
      <c r="AU28" s="10">
        <v>9</v>
      </c>
      <c r="AV28" s="10">
        <v>416</v>
      </c>
      <c r="AW28" s="10">
        <v>31</v>
      </c>
      <c r="AX28" s="10">
        <v>1855</v>
      </c>
      <c r="AY28" s="15"/>
      <c r="AZ28" s="15"/>
    </row>
    <row r="29" spans="1:52" x14ac:dyDescent="0.35">
      <c r="A29" s="6" t="s">
        <v>77</v>
      </c>
      <c r="B29" s="11" t="s">
        <v>78</v>
      </c>
      <c r="C29" s="11">
        <v>0</v>
      </c>
      <c r="D29" s="11">
        <v>79</v>
      </c>
      <c r="E29" s="11">
        <v>60</v>
      </c>
      <c r="F29" s="11">
        <v>4</v>
      </c>
      <c r="G29" s="11">
        <v>534</v>
      </c>
      <c r="H29" s="11">
        <v>1</v>
      </c>
      <c r="I29" s="11">
        <v>2</v>
      </c>
      <c r="J29" s="11">
        <v>931</v>
      </c>
      <c r="K29" s="11">
        <v>56</v>
      </c>
      <c r="L29" s="11">
        <v>4</v>
      </c>
      <c r="M29" s="11">
        <v>80</v>
      </c>
      <c r="N29" s="11">
        <v>136</v>
      </c>
      <c r="O29" s="11">
        <v>203</v>
      </c>
      <c r="P29" s="11">
        <v>130</v>
      </c>
      <c r="Q29" s="11">
        <v>5</v>
      </c>
      <c r="R29" s="11">
        <v>0</v>
      </c>
      <c r="S29" s="11">
        <v>1</v>
      </c>
      <c r="T29" s="11">
        <v>12</v>
      </c>
      <c r="U29" s="11">
        <v>2</v>
      </c>
      <c r="V29" s="11">
        <v>348</v>
      </c>
      <c r="W29" s="11">
        <v>9</v>
      </c>
      <c r="X29" s="11">
        <v>1</v>
      </c>
      <c r="Y29" s="11">
        <v>13</v>
      </c>
      <c r="Z29" s="11">
        <v>4</v>
      </c>
      <c r="AA29" s="11">
        <v>0</v>
      </c>
      <c r="AB29" s="11">
        <v>0</v>
      </c>
      <c r="AC29" s="11">
        <v>1</v>
      </c>
      <c r="AD29" s="11">
        <v>151</v>
      </c>
      <c r="AE29" s="11">
        <v>27</v>
      </c>
      <c r="AF29" s="11">
        <v>11</v>
      </c>
      <c r="AG29" s="11">
        <v>15</v>
      </c>
      <c r="AH29" s="11">
        <v>1</v>
      </c>
      <c r="AI29" s="11">
        <v>1</v>
      </c>
      <c r="AJ29" s="11">
        <v>100</v>
      </c>
      <c r="AK29" s="11">
        <v>7</v>
      </c>
      <c r="AL29" s="11">
        <v>1</v>
      </c>
      <c r="AM29" s="11">
        <v>2</v>
      </c>
      <c r="AN29" s="11">
        <v>12</v>
      </c>
      <c r="AO29" s="11">
        <v>35</v>
      </c>
      <c r="AP29" s="11">
        <v>33</v>
      </c>
      <c r="AQ29" s="11">
        <v>91</v>
      </c>
      <c r="AR29" s="11">
        <v>18</v>
      </c>
      <c r="AS29" s="11">
        <v>453</v>
      </c>
      <c r="AT29" s="11">
        <v>58</v>
      </c>
      <c r="AU29" s="11">
        <v>17</v>
      </c>
      <c r="AV29" s="11">
        <v>1052</v>
      </c>
      <c r="AW29" s="11">
        <v>59</v>
      </c>
      <c r="AX29" s="11">
        <v>4760</v>
      </c>
      <c r="AY29" s="15"/>
      <c r="AZ29" s="15"/>
    </row>
    <row r="30" spans="1:52" x14ac:dyDescent="0.35">
      <c r="A30" s="5"/>
      <c r="B30" s="9" t="s">
        <v>79</v>
      </c>
      <c r="C30" s="9">
        <v>0</v>
      </c>
      <c r="D30" s="9">
        <v>122</v>
      </c>
      <c r="E30" s="9">
        <v>27</v>
      </c>
      <c r="F30" s="9">
        <v>1</v>
      </c>
      <c r="G30" s="9">
        <v>139</v>
      </c>
      <c r="H30" s="9">
        <v>1</v>
      </c>
      <c r="I30" s="9">
        <v>8</v>
      </c>
      <c r="J30" s="9">
        <v>949</v>
      </c>
      <c r="K30" s="9">
        <v>14</v>
      </c>
      <c r="L30" s="9">
        <v>0</v>
      </c>
      <c r="M30" s="9">
        <v>43</v>
      </c>
      <c r="N30" s="9">
        <v>33</v>
      </c>
      <c r="O30" s="9">
        <v>106</v>
      </c>
      <c r="P30" s="9">
        <v>80</v>
      </c>
      <c r="Q30" s="9">
        <v>37</v>
      </c>
      <c r="R30" s="9">
        <v>0</v>
      </c>
      <c r="S30" s="9">
        <v>1</v>
      </c>
      <c r="T30" s="9">
        <v>3</v>
      </c>
      <c r="U30" s="9">
        <v>0</v>
      </c>
      <c r="V30" s="9">
        <v>203</v>
      </c>
      <c r="W30" s="9">
        <v>119</v>
      </c>
      <c r="X30" s="9">
        <v>1</v>
      </c>
      <c r="Y30" s="9">
        <v>21</v>
      </c>
      <c r="Z30" s="9">
        <v>0</v>
      </c>
      <c r="AA30" s="9">
        <v>0</v>
      </c>
      <c r="AB30" s="9">
        <v>0</v>
      </c>
      <c r="AC30" s="9">
        <v>3</v>
      </c>
      <c r="AD30" s="9">
        <v>73</v>
      </c>
      <c r="AE30" s="9">
        <v>16</v>
      </c>
      <c r="AF30" s="9">
        <v>3</v>
      </c>
      <c r="AG30" s="9">
        <v>3</v>
      </c>
      <c r="AH30" s="9">
        <v>4</v>
      </c>
      <c r="AI30" s="9">
        <v>0</v>
      </c>
      <c r="AJ30" s="9">
        <v>124</v>
      </c>
      <c r="AK30" s="9">
        <v>4</v>
      </c>
      <c r="AL30" s="9">
        <v>2</v>
      </c>
      <c r="AM30" s="9">
        <v>2</v>
      </c>
      <c r="AN30" s="9">
        <v>7</v>
      </c>
      <c r="AO30" s="9">
        <v>10</v>
      </c>
      <c r="AP30" s="9">
        <v>17</v>
      </c>
      <c r="AQ30" s="9">
        <v>111</v>
      </c>
      <c r="AR30" s="9">
        <v>35</v>
      </c>
      <c r="AS30" s="9">
        <v>567</v>
      </c>
      <c r="AT30" s="9">
        <v>62</v>
      </c>
      <c r="AU30" s="9">
        <v>34</v>
      </c>
      <c r="AV30" s="9">
        <v>679</v>
      </c>
      <c r="AW30" s="9">
        <v>47</v>
      </c>
      <c r="AX30" s="9">
        <v>3711</v>
      </c>
      <c r="AY30" s="15"/>
      <c r="AZ30" s="15"/>
    </row>
    <row r="31" spans="1:52" x14ac:dyDescent="0.35">
      <c r="A31" s="5"/>
      <c r="B31" s="9" t="s">
        <v>80</v>
      </c>
      <c r="C31" s="9">
        <v>0</v>
      </c>
      <c r="D31" s="9">
        <v>28</v>
      </c>
      <c r="E31" s="9">
        <v>45</v>
      </c>
      <c r="F31" s="9">
        <v>2</v>
      </c>
      <c r="G31" s="9">
        <v>118</v>
      </c>
      <c r="H31" s="9">
        <v>0</v>
      </c>
      <c r="I31" s="9">
        <v>8</v>
      </c>
      <c r="J31" s="9">
        <v>1011</v>
      </c>
      <c r="K31" s="9">
        <v>354</v>
      </c>
      <c r="L31" s="9">
        <v>0</v>
      </c>
      <c r="M31" s="9">
        <v>48</v>
      </c>
      <c r="N31" s="9">
        <v>17</v>
      </c>
      <c r="O31" s="9">
        <v>320</v>
      </c>
      <c r="P31" s="9">
        <v>324</v>
      </c>
      <c r="Q31" s="9">
        <v>3</v>
      </c>
      <c r="R31" s="9">
        <v>1</v>
      </c>
      <c r="S31" s="9">
        <v>2</v>
      </c>
      <c r="T31" s="9">
        <v>22</v>
      </c>
      <c r="U31" s="9">
        <v>0</v>
      </c>
      <c r="V31" s="9">
        <v>134</v>
      </c>
      <c r="W31" s="9">
        <v>3</v>
      </c>
      <c r="X31" s="9">
        <v>0</v>
      </c>
      <c r="Y31" s="9">
        <v>7</v>
      </c>
      <c r="Z31" s="9">
        <v>2</v>
      </c>
      <c r="AA31" s="9">
        <v>0</v>
      </c>
      <c r="AB31" s="9">
        <v>0</v>
      </c>
      <c r="AC31" s="9">
        <v>0</v>
      </c>
      <c r="AD31" s="9">
        <v>39</v>
      </c>
      <c r="AE31" s="9">
        <v>16</v>
      </c>
      <c r="AF31" s="9">
        <v>14</v>
      </c>
      <c r="AG31" s="9">
        <v>2</v>
      </c>
      <c r="AH31" s="9">
        <v>3</v>
      </c>
      <c r="AI31" s="9">
        <v>0</v>
      </c>
      <c r="AJ31" s="9">
        <v>88</v>
      </c>
      <c r="AK31" s="9">
        <v>3</v>
      </c>
      <c r="AL31" s="9">
        <v>0</v>
      </c>
      <c r="AM31" s="9">
        <v>0</v>
      </c>
      <c r="AN31" s="9">
        <v>9</v>
      </c>
      <c r="AO31" s="9">
        <v>13</v>
      </c>
      <c r="AP31" s="9">
        <v>66</v>
      </c>
      <c r="AQ31" s="9">
        <v>109</v>
      </c>
      <c r="AR31" s="9">
        <v>3</v>
      </c>
      <c r="AS31" s="9">
        <v>758</v>
      </c>
      <c r="AT31" s="9">
        <v>138</v>
      </c>
      <c r="AU31" s="9">
        <v>31</v>
      </c>
      <c r="AV31" s="9">
        <v>1389</v>
      </c>
      <c r="AW31" s="9">
        <v>119</v>
      </c>
      <c r="AX31" s="9">
        <v>5249</v>
      </c>
      <c r="AY31" s="15"/>
      <c r="AZ31" s="15"/>
    </row>
    <row r="32" spans="1:52" x14ac:dyDescent="0.35">
      <c r="A32" s="5"/>
      <c r="B32" s="9" t="s">
        <v>81</v>
      </c>
      <c r="C32" s="9">
        <v>0</v>
      </c>
      <c r="D32" s="9">
        <v>55</v>
      </c>
      <c r="E32" s="9">
        <v>59</v>
      </c>
      <c r="F32" s="9">
        <v>4</v>
      </c>
      <c r="G32" s="9">
        <v>153</v>
      </c>
      <c r="H32" s="9">
        <v>1</v>
      </c>
      <c r="I32" s="9">
        <v>6</v>
      </c>
      <c r="J32" s="9">
        <v>450</v>
      </c>
      <c r="K32" s="9">
        <v>20</v>
      </c>
      <c r="L32" s="9">
        <v>0</v>
      </c>
      <c r="M32" s="9">
        <v>25</v>
      </c>
      <c r="N32" s="9">
        <v>70</v>
      </c>
      <c r="O32" s="9">
        <v>63</v>
      </c>
      <c r="P32" s="9">
        <v>53</v>
      </c>
      <c r="Q32" s="9">
        <v>2</v>
      </c>
      <c r="R32" s="9">
        <v>0</v>
      </c>
      <c r="S32" s="9">
        <v>1</v>
      </c>
      <c r="T32" s="9">
        <v>8</v>
      </c>
      <c r="U32" s="9">
        <v>0</v>
      </c>
      <c r="V32" s="9">
        <v>123</v>
      </c>
      <c r="W32" s="9">
        <v>2</v>
      </c>
      <c r="X32" s="9">
        <v>0</v>
      </c>
      <c r="Y32" s="9">
        <v>3</v>
      </c>
      <c r="Z32" s="9">
        <v>0</v>
      </c>
      <c r="AA32" s="9">
        <v>0</v>
      </c>
      <c r="AB32" s="9">
        <v>0</v>
      </c>
      <c r="AC32" s="9">
        <v>0</v>
      </c>
      <c r="AD32" s="9">
        <v>72</v>
      </c>
      <c r="AE32" s="9">
        <v>2</v>
      </c>
      <c r="AF32" s="9">
        <v>6</v>
      </c>
      <c r="AG32" s="9">
        <v>8</v>
      </c>
      <c r="AH32" s="9">
        <v>2</v>
      </c>
      <c r="AI32" s="9">
        <v>0</v>
      </c>
      <c r="AJ32" s="9">
        <v>48</v>
      </c>
      <c r="AK32" s="9">
        <v>1</v>
      </c>
      <c r="AL32" s="9">
        <v>0</v>
      </c>
      <c r="AM32" s="9">
        <v>0</v>
      </c>
      <c r="AN32" s="9">
        <v>22</v>
      </c>
      <c r="AO32" s="9">
        <v>4</v>
      </c>
      <c r="AP32" s="9">
        <v>13</v>
      </c>
      <c r="AQ32" s="9">
        <v>58</v>
      </c>
      <c r="AR32" s="9">
        <v>17</v>
      </c>
      <c r="AS32" s="9">
        <v>716</v>
      </c>
      <c r="AT32" s="9">
        <v>30</v>
      </c>
      <c r="AU32" s="9">
        <v>30</v>
      </c>
      <c r="AV32" s="9">
        <v>472</v>
      </c>
      <c r="AW32" s="9">
        <v>37</v>
      </c>
      <c r="AX32" s="9">
        <v>2636</v>
      </c>
      <c r="AY32" s="15"/>
      <c r="AZ32" s="15"/>
    </row>
    <row r="33" spans="1:52" x14ac:dyDescent="0.35">
      <c r="A33" s="5"/>
      <c r="B33" s="9" t="s">
        <v>82</v>
      </c>
      <c r="C33" s="9">
        <v>0</v>
      </c>
      <c r="D33" s="9">
        <v>163</v>
      </c>
      <c r="E33" s="9">
        <v>211</v>
      </c>
      <c r="F33" s="9">
        <v>1</v>
      </c>
      <c r="G33" s="9">
        <v>226</v>
      </c>
      <c r="H33" s="9">
        <v>0</v>
      </c>
      <c r="I33" s="9">
        <v>9</v>
      </c>
      <c r="J33" s="9">
        <v>1243</v>
      </c>
      <c r="K33" s="9">
        <v>117</v>
      </c>
      <c r="L33" s="9">
        <v>1</v>
      </c>
      <c r="M33" s="9">
        <v>96</v>
      </c>
      <c r="N33" s="9">
        <v>52</v>
      </c>
      <c r="O33" s="9">
        <v>368</v>
      </c>
      <c r="P33" s="9">
        <v>175</v>
      </c>
      <c r="Q33" s="9">
        <v>5</v>
      </c>
      <c r="R33" s="9">
        <v>0</v>
      </c>
      <c r="S33" s="9">
        <v>5</v>
      </c>
      <c r="T33" s="9">
        <v>16</v>
      </c>
      <c r="U33" s="9">
        <v>7</v>
      </c>
      <c r="V33" s="9">
        <v>314</v>
      </c>
      <c r="W33" s="9">
        <v>23</v>
      </c>
      <c r="X33" s="9">
        <v>0</v>
      </c>
      <c r="Y33" s="9">
        <v>24</v>
      </c>
      <c r="Z33" s="9">
        <v>0</v>
      </c>
      <c r="AA33" s="9">
        <v>1</v>
      </c>
      <c r="AB33" s="9">
        <v>1</v>
      </c>
      <c r="AC33" s="9">
        <v>0</v>
      </c>
      <c r="AD33" s="9">
        <v>349</v>
      </c>
      <c r="AE33" s="9">
        <v>49</v>
      </c>
      <c r="AF33" s="9">
        <v>29</v>
      </c>
      <c r="AG33" s="9">
        <v>16</v>
      </c>
      <c r="AH33" s="9">
        <v>4</v>
      </c>
      <c r="AI33" s="9">
        <v>2</v>
      </c>
      <c r="AJ33" s="9">
        <v>114</v>
      </c>
      <c r="AK33" s="9">
        <v>4</v>
      </c>
      <c r="AL33" s="9">
        <v>2</v>
      </c>
      <c r="AM33" s="9">
        <v>0</v>
      </c>
      <c r="AN33" s="9">
        <v>25</v>
      </c>
      <c r="AO33" s="9">
        <v>44</v>
      </c>
      <c r="AP33" s="9">
        <v>82</v>
      </c>
      <c r="AQ33" s="9">
        <v>133</v>
      </c>
      <c r="AR33" s="9">
        <v>53</v>
      </c>
      <c r="AS33" s="9">
        <v>773</v>
      </c>
      <c r="AT33" s="9">
        <v>145</v>
      </c>
      <c r="AU33" s="9">
        <v>39</v>
      </c>
      <c r="AV33" s="9">
        <v>1383</v>
      </c>
      <c r="AW33" s="9">
        <v>115</v>
      </c>
      <c r="AX33" s="9">
        <v>6419</v>
      </c>
      <c r="AY33" s="15"/>
      <c r="AZ33" s="15"/>
    </row>
    <row r="34" spans="1:52" x14ac:dyDescent="0.35">
      <c r="A34" s="5"/>
      <c r="B34" s="9" t="s">
        <v>83</v>
      </c>
      <c r="C34" s="9">
        <v>1</v>
      </c>
      <c r="D34" s="9">
        <v>28</v>
      </c>
      <c r="E34" s="9">
        <v>22</v>
      </c>
      <c r="F34" s="9">
        <v>1</v>
      </c>
      <c r="G34" s="9">
        <v>79</v>
      </c>
      <c r="H34" s="9">
        <v>1</v>
      </c>
      <c r="I34" s="9">
        <v>7</v>
      </c>
      <c r="J34" s="9">
        <v>427</v>
      </c>
      <c r="K34" s="9">
        <v>42</v>
      </c>
      <c r="L34" s="9">
        <v>1</v>
      </c>
      <c r="M34" s="9">
        <v>72</v>
      </c>
      <c r="N34" s="9">
        <v>20</v>
      </c>
      <c r="O34" s="9">
        <v>187</v>
      </c>
      <c r="P34" s="9">
        <v>56</v>
      </c>
      <c r="Q34" s="9">
        <v>0</v>
      </c>
      <c r="R34" s="9">
        <v>0</v>
      </c>
      <c r="S34" s="9">
        <v>3</v>
      </c>
      <c r="T34" s="9">
        <v>2</v>
      </c>
      <c r="U34" s="9">
        <v>0</v>
      </c>
      <c r="V34" s="9">
        <v>100</v>
      </c>
      <c r="W34" s="9">
        <v>2</v>
      </c>
      <c r="X34" s="9">
        <v>3</v>
      </c>
      <c r="Y34" s="9">
        <v>8</v>
      </c>
      <c r="Z34" s="9">
        <v>0</v>
      </c>
      <c r="AA34" s="9">
        <v>0</v>
      </c>
      <c r="AB34" s="9">
        <v>0</v>
      </c>
      <c r="AC34" s="9">
        <v>0</v>
      </c>
      <c r="AD34" s="9">
        <v>54</v>
      </c>
      <c r="AE34" s="9">
        <v>6</v>
      </c>
      <c r="AF34" s="9">
        <v>45</v>
      </c>
      <c r="AG34" s="9">
        <v>10</v>
      </c>
      <c r="AH34" s="9">
        <v>0</v>
      </c>
      <c r="AI34" s="9">
        <v>0</v>
      </c>
      <c r="AJ34" s="9">
        <v>111</v>
      </c>
      <c r="AK34" s="9">
        <v>4</v>
      </c>
      <c r="AL34" s="9">
        <v>1</v>
      </c>
      <c r="AM34" s="9">
        <v>0</v>
      </c>
      <c r="AN34" s="9">
        <v>36</v>
      </c>
      <c r="AO34" s="9">
        <v>3</v>
      </c>
      <c r="AP34" s="9">
        <v>14</v>
      </c>
      <c r="AQ34" s="9">
        <v>189</v>
      </c>
      <c r="AR34" s="9">
        <v>4</v>
      </c>
      <c r="AS34" s="9">
        <v>455</v>
      </c>
      <c r="AT34" s="9">
        <v>188</v>
      </c>
      <c r="AU34" s="9">
        <v>26</v>
      </c>
      <c r="AV34" s="9">
        <v>441</v>
      </c>
      <c r="AW34" s="9">
        <v>25</v>
      </c>
      <c r="AX34" s="9">
        <v>2674</v>
      </c>
      <c r="AY34" s="15"/>
      <c r="AZ34" s="15"/>
    </row>
    <row r="35" spans="1:52" x14ac:dyDescent="0.35">
      <c r="A35" s="5"/>
      <c r="B35" s="9" t="s">
        <v>84</v>
      </c>
      <c r="C35" s="9">
        <v>0</v>
      </c>
      <c r="D35" s="9">
        <v>53</v>
      </c>
      <c r="E35" s="9">
        <v>56</v>
      </c>
      <c r="F35" s="9">
        <v>0</v>
      </c>
      <c r="G35" s="9">
        <v>139</v>
      </c>
      <c r="H35" s="9">
        <v>0</v>
      </c>
      <c r="I35" s="9">
        <v>0</v>
      </c>
      <c r="J35" s="9">
        <v>1119</v>
      </c>
      <c r="K35" s="9">
        <v>63</v>
      </c>
      <c r="L35" s="9">
        <v>0</v>
      </c>
      <c r="M35" s="9">
        <v>29</v>
      </c>
      <c r="N35" s="9">
        <v>20</v>
      </c>
      <c r="O35" s="9">
        <v>343</v>
      </c>
      <c r="P35" s="9">
        <v>174</v>
      </c>
      <c r="Q35" s="9">
        <v>2</v>
      </c>
      <c r="R35" s="9">
        <v>0</v>
      </c>
      <c r="S35" s="9">
        <v>3</v>
      </c>
      <c r="T35" s="9">
        <v>18</v>
      </c>
      <c r="U35" s="9">
        <v>1</v>
      </c>
      <c r="V35" s="9">
        <v>195</v>
      </c>
      <c r="W35" s="9">
        <v>40</v>
      </c>
      <c r="X35" s="9">
        <v>0</v>
      </c>
      <c r="Y35" s="9">
        <v>5</v>
      </c>
      <c r="Z35" s="9">
        <v>0</v>
      </c>
      <c r="AA35" s="9">
        <v>0</v>
      </c>
      <c r="AB35" s="9">
        <v>0</v>
      </c>
      <c r="AC35" s="9">
        <v>1</v>
      </c>
      <c r="AD35" s="9">
        <v>74</v>
      </c>
      <c r="AE35" s="9">
        <v>22</v>
      </c>
      <c r="AF35" s="9">
        <v>5</v>
      </c>
      <c r="AG35" s="9">
        <v>1</v>
      </c>
      <c r="AH35" s="9">
        <v>3</v>
      </c>
      <c r="AI35" s="9">
        <v>0</v>
      </c>
      <c r="AJ35" s="9">
        <v>84</v>
      </c>
      <c r="AK35" s="9">
        <v>5</v>
      </c>
      <c r="AL35" s="9">
        <v>3</v>
      </c>
      <c r="AM35" s="9">
        <v>0</v>
      </c>
      <c r="AN35" s="9">
        <v>21</v>
      </c>
      <c r="AO35" s="9">
        <v>11</v>
      </c>
      <c r="AP35" s="9">
        <v>41</v>
      </c>
      <c r="AQ35" s="9">
        <v>151</v>
      </c>
      <c r="AR35" s="9">
        <v>6</v>
      </c>
      <c r="AS35" s="9">
        <v>576</v>
      </c>
      <c r="AT35" s="9">
        <v>47</v>
      </c>
      <c r="AU35" s="9">
        <v>25</v>
      </c>
      <c r="AV35" s="9">
        <v>838</v>
      </c>
      <c r="AW35" s="9">
        <v>46</v>
      </c>
      <c r="AX35" s="9">
        <v>4220</v>
      </c>
      <c r="AY35" s="15"/>
      <c r="AZ35" s="15"/>
    </row>
    <row r="36" spans="1:52" x14ac:dyDescent="0.35">
      <c r="A36" s="4"/>
      <c r="B36" s="10" t="s">
        <v>85</v>
      </c>
      <c r="C36" s="10">
        <v>0</v>
      </c>
      <c r="D36" s="10">
        <v>156</v>
      </c>
      <c r="E36" s="10">
        <v>105</v>
      </c>
      <c r="F36" s="10">
        <v>2</v>
      </c>
      <c r="G36" s="10">
        <v>163</v>
      </c>
      <c r="H36" s="10">
        <v>1</v>
      </c>
      <c r="I36" s="10">
        <v>19</v>
      </c>
      <c r="J36" s="10">
        <v>2112</v>
      </c>
      <c r="K36" s="10">
        <v>24</v>
      </c>
      <c r="L36" s="10">
        <v>3</v>
      </c>
      <c r="M36" s="10">
        <v>118</v>
      </c>
      <c r="N36" s="10">
        <v>45</v>
      </c>
      <c r="O36" s="10">
        <v>971</v>
      </c>
      <c r="P36" s="10">
        <v>350</v>
      </c>
      <c r="Q36" s="10">
        <v>2</v>
      </c>
      <c r="R36" s="10">
        <v>1</v>
      </c>
      <c r="S36" s="10">
        <v>1</v>
      </c>
      <c r="T36" s="10">
        <v>16</v>
      </c>
      <c r="U36" s="10">
        <v>6</v>
      </c>
      <c r="V36" s="10">
        <v>382</v>
      </c>
      <c r="W36" s="10">
        <v>62</v>
      </c>
      <c r="X36" s="10">
        <v>1</v>
      </c>
      <c r="Y36" s="10">
        <v>44</v>
      </c>
      <c r="Z36" s="10">
        <v>0</v>
      </c>
      <c r="AA36" s="10">
        <v>1</v>
      </c>
      <c r="AB36" s="10">
        <v>0</v>
      </c>
      <c r="AC36" s="10">
        <v>0</v>
      </c>
      <c r="AD36" s="10">
        <v>154</v>
      </c>
      <c r="AE36" s="10">
        <v>38</v>
      </c>
      <c r="AF36" s="10">
        <v>32</v>
      </c>
      <c r="AG36" s="10">
        <v>9</v>
      </c>
      <c r="AH36" s="10">
        <v>2</v>
      </c>
      <c r="AI36" s="10">
        <v>0</v>
      </c>
      <c r="AJ36" s="10">
        <v>314</v>
      </c>
      <c r="AK36" s="10">
        <v>11</v>
      </c>
      <c r="AL36" s="10">
        <v>5</v>
      </c>
      <c r="AM36" s="10">
        <v>0</v>
      </c>
      <c r="AN36" s="10">
        <v>34</v>
      </c>
      <c r="AO36" s="10">
        <v>40</v>
      </c>
      <c r="AP36" s="10">
        <v>181</v>
      </c>
      <c r="AQ36" s="10">
        <v>443</v>
      </c>
      <c r="AR36" s="10">
        <v>41</v>
      </c>
      <c r="AS36" s="10">
        <v>1561</v>
      </c>
      <c r="AT36" s="10">
        <v>238</v>
      </c>
      <c r="AU36" s="10">
        <v>75</v>
      </c>
      <c r="AV36" s="10">
        <v>1669</v>
      </c>
      <c r="AW36" s="10">
        <v>108</v>
      </c>
      <c r="AX36" s="10">
        <v>9540</v>
      </c>
      <c r="AY36" s="15"/>
      <c r="AZ36" s="15"/>
    </row>
    <row r="37" spans="1:52" x14ac:dyDescent="0.35">
      <c r="A37" s="3" t="s">
        <v>86</v>
      </c>
      <c r="B37" s="11" t="s">
        <v>87</v>
      </c>
      <c r="C37" s="11">
        <v>0</v>
      </c>
      <c r="D37" s="11">
        <v>69</v>
      </c>
      <c r="E37" s="11">
        <v>24</v>
      </c>
      <c r="F37" s="11">
        <v>0</v>
      </c>
      <c r="G37" s="11">
        <v>171</v>
      </c>
      <c r="H37" s="11">
        <v>2</v>
      </c>
      <c r="I37" s="11">
        <v>2</v>
      </c>
      <c r="J37" s="11">
        <v>599</v>
      </c>
      <c r="K37" s="11">
        <v>45</v>
      </c>
      <c r="L37" s="11">
        <v>1</v>
      </c>
      <c r="M37" s="11">
        <v>51</v>
      </c>
      <c r="N37" s="11">
        <v>25</v>
      </c>
      <c r="O37" s="11">
        <v>158</v>
      </c>
      <c r="P37" s="11">
        <v>116</v>
      </c>
      <c r="Q37" s="11">
        <v>1</v>
      </c>
      <c r="R37" s="11">
        <v>0</v>
      </c>
      <c r="S37" s="11">
        <v>4</v>
      </c>
      <c r="T37" s="11">
        <v>9</v>
      </c>
      <c r="U37" s="11">
        <v>0</v>
      </c>
      <c r="V37" s="11">
        <v>188</v>
      </c>
      <c r="W37" s="11">
        <v>12</v>
      </c>
      <c r="X37" s="11">
        <v>2</v>
      </c>
      <c r="Y37" s="11">
        <v>4</v>
      </c>
      <c r="Z37" s="11">
        <v>3</v>
      </c>
      <c r="AA37" s="11">
        <v>1</v>
      </c>
      <c r="AB37" s="11">
        <v>0</v>
      </c>
      <c r="AC37" s="11">
        <v>3</v>
      </c>
      <c r="AD37" s="11">
        <v>141</v>
      </c>
      <c r="AE37" s="11">
        <v>18</v>
      </c>
      <c r="AF37" s="11">
        <v>5</v>
      </c>
      <c r="AG37" s="11">
        <v>18</v>
      </c>
      <c r="AH37" s="11">
        <v>2</v>
      </c>
      <c r="AI37" s="11">
        <v>1</v>
      </c>
      <c r="AJ37" s="11">
        <v>80</v>
      </c>
      <c r="AK37" s="11">
        <v>6</v>
      </c>
      <c r="AL37" s="11">
        <v>1</v>
      </c>
      <c r="AM37" s="11">
        <v>1</v>
      </c>
      <c r="AN37" s="11">
        <v>34</v>
      </c>
      <c r="AO37" s="11">
        <v>46</v>
      </c>
      <c r="AP37" s="11">
        <v>33</v>
      </c>
      <c r="AQ37" s="11">
        <v>183</v>
      </c>
      <c r="AR37" s="11">
        <v>18</v>
      </c>
      <c r="AS37" s="11">
        <v>179</v>
      </c>
      <c r="AT37" s="11">
        <v>171</v>
      </c>
      <c r="AU37" s="11">
        <v>66</v>
      </c>
      <c r="AV37" s="11">
        <v>590</v>
      </c>
      <c r="AW37" s="11">
        <v>83</v>
      </c>
      <c r="AX37" s="11">
        <v>3166</v>
      </c>
      <c r="AY37" s="15"/>
      <c r="AZ37" s="15"/>
    </row>
    <row r="38" spans="1:52" x14ac:dyDescent="0.35">
      <c r="A38" s="5"/>
      <c r="B38" s="9" t="s">
        <v>88</v>
      </c>
      <c r="C38" s="9">
        <v>0</v>
      </c>
      <c r="D38" s="9">
        <v>63</v>
      </c>
      <c r="E38" s="9">
        <v>22</v>
      </c>
      <c r="F38" s="9">
        <v>2</v>
      </c>
      <c r="G38" s="9">
        <v>624</v>
      </c>
      <c r="H38" s="9">
        <v>1</v>
      </c>
      <c r="I38" s="9">
        <v>3</v>
      </c>
      <c r="J38" s="9">
        <v>567</v>
      </c>
      <c r="K38" s="9">
        <v>11</v>
      </c>
      <c r="L38" s="9">
        <v>1</v>
      </c>
      <c r="M38" s="9">
        <v>37</v>
      </c>
      <c r="N38" s="9">
        <v>8</v>
      </c>
      <c r="O38" s="9">
        <v>232</v>
      </c>
      <c r="P38" s="9">
        <v>496</v>
      </c>
      <c r="Q38" s="9">
        <v>2</v>
      </c>
      <c r="R38" s="9">
        <v>1</v>
      </c>
      <c r="S38" s="9">
        <v>0</v>
      </c>
      <c r="T38" s="9">
        <v>5</v>
      </c>
      <c r="U38" s="9">
        <v>0</v>
      </c>
      <c r="V38" s="9">
        <v>166</v>
      </c>
      <c r="W38" s="9">
        <v>7</v>
      </c>
      <c r="X38" s="9">
        <v>0</v>
      </c>
      <c r="Y38" s="9">
        <v>8</v>
      </c>
      <c r="Z38" s="9">
        <v>0</v>
      </c>
      <c r="AA38" s="9">
        <v>3</v>
      </c>
      <c r="AB38" s="9">
        <v>0</v>
      </c>
      <c r="AC38" s="9">
        <v>6</v>
      </c>
      <c r="AD38" s="9">
        <v>101</v>
      </c>
      <c r="AE38" s="9">
        <v>2</v>
      </c>
      <c r="AF38" s="9">
        <v>28</v>
      </c>
      <c r="AG38" s="9">
        <v>0</v>
      </c>
      <c r="AH38" s="9">
        <v>1</v>
      </c>
      <c r="AI38" s="9">
        <v>1</v>
      </c>
      <c r="AJ38" s="9">
        <v>84</v>
      </c>
      <c r="AK38" s="9">
        <v>2</v>
      </c>
      <c r="AL38" s="9">
        <v>0</v>
      </c>
      <c r="AM38" s="9">
        <v>0</v>
      </c>
      <c r="AN38" s="9">
        <v>55</v>
      </c>
      <c r="AO38" s="9">
        <v>23</v>
      </c>
      <c r="AP38" s="9">
        <v>31</v>
      </c>
      <c r="AQ38" s="9">
        <v>320</v>
      </c>
      <c r="AR38" s="9">
        <v>17</v>
      </c>
      <c r="AS38" s="9">
        <v>300</v>
      </c>
      <c r="AT38" s="9">
        <v>445</v>
      </c>
      <c r="AU38" s="9">
        <v>22</v>
      </c>
      <c r="AV38" s="9">
        <v>838</v>
      </c>
      <c r="AW38" s="9">
        <v>42</v>
      </c>
      <c r="AX38" s="9">
        <v>4577</v>
      </c>
      <c r="AY38" s="15"/>
      <c r="AZ38" s="15"/>
    </row>
    <row r="39" spans="1:52" x14ac:dyDescent="0.35">
      <c r="A39" s="4"/>
      <c r="B39" s="10" t="s">
        <v>89</v>
      </c>
      <c r="C39" s="10">
        <v>0</v>
      </c>
      <c r="D39" s="10">
        <v>154</v>
      </c>
      <c r="E39" s="10">
        <v>112</v>
      </c>
      <c r="F39" s="10">
        <v>3</v>
      </c>
      <c r="G39" s="10">
        <v>201</v>
      </c>
      <c r="H39" s="10">
        <v>1</v>
      </c>
      <c r="I39" s="10">
        <v>12</v>
      </c>
      <c r="J39" s="10">
        <v>1023</v>
      </c>
      <c r="K39" s="10">
        <v>105</v>
      </c>
      <c r="L39" s="10">
        <v>3</v>
      </c>
      <c r="M39" s="10">
        <v>100</v>
      </c>
      <c r="N39" s="10">
        <v>92</v>
      </c>
      <c r="O39" s="10">
        <v>336</v>
      </c>
      <c r="P39" s="10">
        <v>237</v>
      </c>
      <c r="Q39" s="10">
        <v>7</v>
      </c>
      <c r="R39" s="10">
        <v>0</v>
      </c>
      <c r="S39" s="10">
        <v>9</v>
      </c>
      <c r="T39" s="10">
        <v>15</v>
      </c>
      <c r="U39" s="10">
        <v>0</v>
      </c>
      <c r="V39" s="10">
        <v>269</v>
      </c>
      <c r="W39" s="10">
        <v>19</v>
      </c>
      <c r="X39" s="10">
        <v>2</v>
      </c>
      <c r="Y39" s="10">
        <v>14</v>
      </c>
      <c r="Z39" s="10">
        <v>0</v>
      </c>
      <c r="AA39" s="10">
        <v>0</v>
      </c>
      <c r="AB39" s="10">
        <v>0</v>
      </c>
      <c r="AC39" s="10">
        <v>1</v>
      </c>
      <c r="AD39" s="10">
        <v>163</v>
      </c>
      <c r="AE39" s="10">
        <v>58</v>
      </c>
      <c r="AF39" s="10">
        <v>35</v>
      </c>
      <c r="AG39" s="10">
        <v>9</v>
      </c>
      <c r="AH39" s="10">
        <v>1</v>
      </c>
      <c r="AI39" s="10">
        <v>0</v>
      </c>
      <c r="AJ39" s="10">
        <v>161</v>
      </c>
      <c r="AK39" s="10">
        <v>8</v>
      </c>
      <c r="AL39" s="10">
        <v>4</v>
      </c>
      <c r="AM39" s="10">
        <v>0</v>
      </c>
      <c r="AN39" s="10">
        <v>26</v>
      </c>
      <c r="AO39" s="10">
        <v>51</v>
      </c>
      <c r="AP39" s="10">
        <v>58</v>
      </c>
      <c r="AQ39" s="10">
        <v>106</v>
      </c>
      <c r="AR39" s="10">
        <v>17</v>
      </c>
      <c r="AS39" s="10">
        <v>222</v>
      </c>
      <c r="AT39" s="10">
        <v>60</v>
      </c>
      <c r="AU39" s="10">
        <v>25</v>
      </c>
      <c r="AV39" s="10">
        <v>788</v>
      </c>
      <c r="AW39" s="10">
        <v>147</v>
      </c>
      <c r="AX39" s="10">
        <v>4654</v>
      </c>
      <c r="AY39" s="15"/>
      <c r="AZ39" s="15"/>
    </row>
    <row r="40" spans="1:52" x14ac:dyDescent="0.35">
      <c r="A40" s="20" t="s">
        <v>90</v>
      </c>
      <c r="B40" s="20"/>
      <c r="C40" s="20">
        <v>0</v>
      </c>
      <c r="D40" s="20">
        <v>7</v>
      </c>
      <c r="E40" s="20">
        <v>25</v>
      </c>
      <c r="F40" s="20">
        <v>1</v>
      </c>
      <c r="G40" s="20">
        <v>79</v>
      </c>
      <c r="H40" s="20">
        <v>4</v>
      </c>
      <c r="I40" s="20">
        <v>1</v>
      </c>
      <c r="J40" s="20">
        <v>205</v>
      </c>
      <c r="K40" s="20">
        <v>24</v>
      </c>
      <c r="L40" s="20">
        <v>0</v>
      </c>
      <c r="M40" s="20">
        <v>33</v>
      </c>
      <c r="N40" s="20">
        <v>11</v>
      </c>
      <c r="O40" s="20">
        <v>103</v>
      </c>
      <c r="P40" s="20">
        <v>25</v>
      </c>
      <c r="Q40" s="20">
        <v>4</v>
      </c>
      <c r="R40" s="20">
        <v>1</v>
      </c>
      <c r="S40" s="20">
        <v>3</v>
      </c>
      <c r="T40" s="20">
        <v>10</v>
      </c>
      <c r="U40" s="20">
        <v>0</v>
      </c>
      <c r="V40" s="20">
        <v>48</v>
      </c>
      <c r="W40" s="20">
        <v>0</v>
      </c>
      <c r="X40" s="20">
        <v>1</v>
      </c>
      <c r="Y40" s="20">
        <v>7</v>
      </c>
      <c r="Z40" s="20">
        <v>0</v>
      </c>
      <c r="AA40" s="20">
        <v>0</v>
      </c>
      <c r="AB40" s="21">
        <v>0</v>
      </c>
      <c r="AC40" s="20">
        <v>0</v>
      </c>
      <c r="AD40" s="20">
        <v>131</v>
      </c>
      <c r="AE40" s="20">
        <v>1</v>
      </c>
      <c r="AF40" s="20">
        <v>13</v>
      </c>
      <c r="AG40" s="20">
        <v>5</v>
      </c>
      <c r="AH40" s="20">
        <v>1</v>
      </c>
      <c r="AI40" s="20">
        <v>1</v>
      </c>
      <c r="AJ40" s="20">
        <v>27</v>
      </c>
      <c r="AK40" s="20">
        <v>1</v>
      </c>
      <c r="AL40" s="20">
        <v>0</v>
      </c>
      <c r="AM40" s="20">
        <v>0</v>
      </c>
      <c r="AN40" s="20">
        <v>1</v>
      </c>
      <c r="AO40" s="20">
        <v>3</v>
      </c>
      <c r="AP40" s="20">
        <v>15</v>
      </c>
      <c r="AQ40" s="20">
        <v>23</v>
      </c>
      <c r="AR40" s="20">
        <v>17</v>
      </c>
      <c r="AS40" s="20">
        <v>98</v>
      </c>
      <c r="AT40" s="20">
        <v>34</v>
      </c>
      <c r="AU40" s="20">
        <v>9</v>
      </c>
      <c r="AV40" s="20">
        <v>322</v>
      </c>
      <c r="AW40" s="20">
        <v>34</v>
      </c>
      <c r="AX40" s="20">
        <v>1332</v>
      </c>
    </row>
    <row r="42" spans="1:52" x14ac:dyDescent="0.35">
      <c r="A42" s="16" t="s">
        <v>91</v>
      </c>
      <c r="AB42" s="13"/>
      <c r="AQ42" s="13"/>
      <c r="AT42" s="13"/>
      <c r="AW42" s="13"/>
    </row>
    <row r="43" spans="1:52" x14ac:dyDescent="0.35">
      <c r="A43" s="18" t="s">
        <v>100</v>
      </c>
      <c r="E43" s="17"/>
    </row>
    <row r="44" spans="1:52" x14ac:dyDescent="0.35">
      <c r="E44" s="17"/>
    </row>
    <row r="45" spans="1:52" ht="18.5" x14ac:dyDescent="0.35">
      <c r="A45" s="16" t="s">
        <v>93</v>
      </c>
      <c r="E45" s="17"/>
    </row>
    <row r="46" spans="1:52" ht="18.5" x14ac:dyDescent="0.35">
      <c r="A46" s="16" t="s">
        <v>109</v>
      </c>
      <c r="E46" s="17"/>
    </row>
    <row r="47" spans="1:52" x14ac:dyDescent="0.35">
      <c r="A47" s="16" t="s">
        <v>94</v>
      </c>
    </row>
    <row r="49" spans="3:48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5CF60-B9F6-4CF7-83B5-06CA738AAEF3}">
  <dimension ref="A1:AZ49"/>
  <sheetViews>
    <sheetView topLeftCell="M1" zoomScale="70" zoomScaleNormal="70" workbookViewId="0">
      <selection activeCell="AN4" sqref="AN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customWidth="1"/>
    <col min="8" max="8" width="8.765625" customWidth="1"/>
    <col min="9" max="9" width="13.53515625" customWidth="1"/>
    <col min="10" max="15" width="8.765625" customWidth="1"/>
    <col min="16" max="16" width="13.23046875" customWidth="1"/>
    <col min="17" max="22" width="8.765625" customWidth="1"/>
    <col min="23" max="23" width="11.23046875" customWidth="1"/>
    <col min="24" max="24" width="8.765625" customWidth="1"/>
    <col min="25" max="25" width="10.765625" customWidth="1"/>
    <col min="26" max="27" width="8.765625" customWidth="1"/>
    <col min="28" max="28" width="14.23046875" customWidth="1"/>
    <col min="29" max="29" width="8.765625" customWidth="1"/>
    <col min="30" max="30" width="10.23046875" customWidth="1"/>
    <col min="31" max="38" width="8.765625" customWidth="1"/>
    <col min="39" max="39" width="9.765625" customWidth="1"/>
    <col min="40" max="42" width="8.765625" customWidth="1"/>
    <col min="43" max="43" width="9.53515625" customWidth="1"/>
    <col min="44" max="46" width="8.765625" customWidth="1"/>
    <col min="47" max="48" width="12.765625" customWidth="1"/>
    <col min="49" max="49" width="14.23046875" customWidth="1"/>
    <col min="50" max="50" width="8.53515625" customWidth="1"/>
  </cols>
  <sheetData>
    <row r="1" spans="1:52" ht="20" x14ac:dyDescent="0.4">
      <c r="A1" s="1" t="s">
        <v>0</v>
      </c>
    </row>
    <row r="2" spans="1:52" ht="17.5" x14ac:dyDescent="0.35">
      <c r="A2" s="2" t="s">
        <v>101</v>
      </c>
    </row>
    <row r="4" spans="1:52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28</v>
      </c>
      <c r="AC4" s="7" t="s">
        <v>29</v>
      </c>
      <c r="AD4" s="7" t="s">
        <v>30</v>
      </c>
      <c r="AE4" s="7" t="s">
        <v>31</v>
      </c>
      <c r="AF4" s="7" t="s">
        <v>32</v>
      </c>
      <c r="AG4" s="7" t="s">
        <v>33</v>
      </c>
      <c r="AH4" s="7" t="s">
        <v>34</v>
      </c>
      <c r="AI4" s="7" t="s">
        <v>35</v>
      </c>
      <c r="AJ4" s="7" t="s">
        <v>36</v>
      </c>
      <c r="AK4" s="7" t="s">
        <v>37</v>
      </c>
      <c r="AL4" s="7" t="s">
        <v>38</v>
      </c>
      <c r="AM4" s="7" t="s">
        <v>39</v>
      </c>
      <c r="AN4" s="7" t="s">
        <v>110</v>
      </c>
      <c r="AO4" s="7" t="s">
        <v>40</v>
      </c>
      <c r="AP4" s="7" t="s">
        <v>41</v>
      </c>
      <c r="AQ4" s="7" t="s">
        <v>42</v>
      </c>
      <c r="AR4" s="7" t="s">
        <v>43</v>
      </c>
      <c r="AS4" s="7" t="s">
        <v>44</v>
      </c>
      <c r="AT4" s="7" t="s">
        <v>45</v>
      </c>
      <c r="AU4" s="7" t="s">
        <v>46</v>
      </c>
      <c r="AV4" s="7" t="s">
        <v>47</v>
      </c>
      <c r="AW4" s="7" t="s">
        <v>48</v>
      </c>
      <c r="AX4" s="7" t="s">
        <v>49</v>
      </c>
    </row>
    <row r="5" spans="1:52" x14ac:dyDescent="0.35">
      <c r="A5" s="3" t="s">
        <v>50</v>
      </c>
      <c r="B5" s="8" t="s">
        <v>51</v>
      </c>
      <c r="C5" s="8">
        <v>0</v>
      </c>
      <c r="D5" s="8">
        <v>249</v>
      </c>
      <c r="E5" s="8">
        <v>108</v>
      </c>
      <c r="F5" s="8">
        <v>5</v>
      </c>
      <c r="G5" s="8">
        <v>532</v>
      </c>
      <c r="H5" s="8">
        <v>6</v>
      </c>
      <c r="I5" s="8">
        <v>18</v>
      </c>
      <c r="J5" s="8">
        <v>2063</v>
      </c>
      <c r="K5" s="8">
        <v>117</v>
      </c>
      <c r="L5" s="8">
        <v>3</v>
      </c>
      <c r="M5" s="8">
        <v>135</v>
      </c>
      <c r="N5" s="8">
        <v>52</v>
      </c>
      <c r="O5" s="8">
        <v>629</v>
      </c>
      <c r="P5" s="8">
        <v>275</v>
      </c>
      <c r="Q5" s="8">
        <v>3</v>
      </c>
      <c r="R5" s="8">
        <v>1</v>
      </c>
      <c r="S5" s="8">
        <v>7</v>
      </c>
      <c r="T5" s="8">
        <v>74</v>
      </c>
      <c r="U5" s="8">
        <v>0</v>
      </c>
      <c r="V5" s="8">
        <v>221</v>
      </c>
      <c r="W5" s="8">
        <v>41</v>
      </c>
      <c r="X5" s="8">
        <v>1</v>
      </c>
      <c r="Y5" s="8">
        <v>16</v>
      </c>
      <c r="Z5" s="8">
        <v>3</v>
      </c>
      <c r="AA5" s="8">
        <v>0</v>
      </c>
      <c r="AB5" s="8">
        <v>0</v>
      </c>
      <c r="AC5" s="8">
        <v>3</v>
      </c>
      <c r="AD5" s="8">
        <v>578</v>
      </c>
      <c r="AE5" s="8">
        <v>21</v>
      </c>
      <c r="AF5" s="8">
        <v>19</v>
      </c>
      <c r="AG5" s="8">
        <v>5</v>
      </c>
      <c r="AH5" s="8">
        <v>1</v>
      </c>
      <c r="AI5" s="8">
        <v>0</v>
      </c>
      <c r="AJ5" s="8">
        <v>109</v>
      </c>
      <c r="AK5" s="8">
        <v>17</v>
      </c>
      <c r="AL5" s="8">
        <v>1</v>
      </c>
      <c r="AM5" s="8">
        <v>0</v>
      </c>
      <c r="AN5" s="8">
        <v>18</v>
      </c>
      <c r="AO5" s="14">
        <v>30</v>
      </c>
      <c r="AP5" s="8">
        <v>53</v>
      </c>
      <c r="AQ5" s="14">
        <v>1077</v>
      </c>
      <c r="AR5" s="14">
        <v>46</v>
      </c>
      <c r="AS5" s="14">
        <v>1984</v>
      </c>
      <c r="AT5" s="14">
        <v>1164</v>
      </c>
      <c r="AU5" s="14">
        <v>79</v>
      </c>
      <c r="AV5" s="14">
        <v>1443</v>
      </c>
      <c r="AW5" s="14">
        <v>202</v>
      </c>
      <c r="AX5" s="12">
        <v>11409</v>
      </c>
      <c r="AY5" s="15"/>
      <c r="AZ5" s="15"/>
    </row>
    <row r="6" spans="1:52" x14ac:dyDescent="0.35">
      <c r="A6" s="5"/>
      <c r="B6" s="9" t="s">
        <v>52</v>
      </c>
      <c r="C6" s="9">
        <v>0</v>
      </c>
      <c r="D6" s="9">
        <v>56</v>
      </c>
      <c r="E6" s="9">
        <v>35</v>
      </c>
      <c r="F6" s="9">
        <v>0</v>
      </c>
      <c r="G6" s="9">
        <v>88</v>
      </c>
      <c r="H6" s="9">
        <v>0</v>
      </c>
      <c r="I6" s="9">
        <v>1</v>
      </c>
      <c r="J6" s="9">
        <v>313</v>
      </c>
      <c r="K6" s="9">
        <v>115</v>
      </c>
      <c r="L6" s="9">
        <v>0</v>
      </c>
      <c r="M6" s="9">
        <v>17</v>
      </c>
      <c r="N6" s="9">
        <v>73</v>
      </c>
      <c r="O6" s="9">
        <v>216</v>
      </c>
      <c r="P6" s="9">
        <v>83</v>
      </c>
      <c r="Q6" s="9">
        <v>1</v>
      </c>
      <c r="R6" s="9">
        <v>0</v>
      </c>
      <c r="S6" s="9">
        <v>3</v>
      </c>
      <c r="T6" s="9">
        <v>23</v>
      </c>
      <c r="U6" s="9">
        <v>0</v>
      </c>
      <c r="V6" s="9">
        <v>27</v>
      </c>
      <c r="W6" s="9">
        <v>1</v>
      </c>
      <c r="X6" s="9">
        <v>0</v>
      </c>
      <c r="Y6" s="9">
        <v>3</v>
      </c>
      <c r="Z6" s="9">
        <v>1</v>
      </c>
      <c r="AA6" s="9">
        <v>0</v>
      </c>
      <c r="AB6" s="9">
        <v>0</v>
      </c>
      <c r="AC6" s="9">
        <v>1</v>
      </c>
      <c r="AD6" s="9">
        <v>124</v>
      </c>
      <c r="AE6" s="9">
        <v>9</v>
      </c>
      <c r="AF6" s="9">
        <v>1</v>
      </c>
      <c r="AG6" s="9">
        <v>2</v>
      </c>
      <c r="AH6" s="9">
        <v>0</v>
      </c>
      <c r="AI6" s="9">
        <v>0</v>
      </c>
      <c r="AJ6" s="9">
        <v>70</v>
      </c>
      <c r="AK6" s="9">
        <v>1</v>
      </c>
      <c r="AL6" s="9">
        <v>0</v>
      </c>
      <c r="AM6" s="9">
        <v>0</v>
      </c>
      <c r="AN6" s="9">
        <v>9</v>
      </c>
      <c r="AO6" s="9">
        <v>10</v>
      </c>
      <c r="AP6" s="9">
        <v>17</v>
      </c>
      <c r="AQ6" s="9">
        <v>720</v>
      </c>
      <c r="AR6" s="9">
        <v>8</v>
      </c>
      <c r="AS6" s="9">
        <v>760</v>
      </c>
      <c r="AT6" s="9">
        <v>459</v>
      </c>
      <c r="AU6" s="9">
        <v>86</v>
      </c>
      <c r="AV6" s="9">
        <v>982</v>
      </c>
      <c r="AW6" s="9">
        <v>73</v>
      </c>
      <c r="AX6" s="9">
        <v>4388</v>
      </c>
      <c r="AY6" s="15"/>
      <c r="AZ6" s="15"/>
    </row>
    <row r="7" spans="1:52" x14ac:dyDescent="0.35">
      <c r="A7" s="5"/>
      <c r="B7" s="9" t="s">
        <v>53</v>
      </c>
      <c r="C7" s="9">
        <v>0</v>
      </c>
      <c r="D7" s="9">
        <v>17</v>
      </c>
      <c r="E7" s="9">
        <v>28</v>
      </c>
      <c r="F7" s="9">
        <v>0</v>
      </c>
      <c r="G7" s="9">
        <v>33</v>
      </c>
      <c r="H7" s="9">
        <v>1</v>
      </c>
      <c r="I7" s="9">
        <v>0</v>
      </c>
      <c r="J7" s="9">
        <v>242</v>
      </c>
      <c r="K7" s="9">
        <v>12</v>
      </c>
      <c r="L7" s="9">
        <v>1</v>
      </c>
      <c r="M7" s="9">
        <v>14</v>
      </c>
      <c r="N7" s="9">
        <v>120</v>
      </c>
      <c r="O7" s="9">
        <v>129</v>
      </c>
      <c r="P7" s="9">
        <v>86</v>
      </c>
      <c r="Q7" s="9">
        <v>2</v>
      </c>
      <c r="R7" s="9">
        <v>0</v>
      </c>
      <c r="S7" s="9">
        <v>1</v>
      </c>
      <c r="T7" s="9">
        <v>11</v>
      </c>
      <c r="U7" s="9">
        <v>0</v>
      </c>
      <c r="V7" s="9">
        <v>24</v>
      </c>
      <c r="W7" s="9">
        <v>0</v>
      </c>
      <c r="X7" s="9">
        <v>1</v>
      </c>
      <c r="Y7" s="9">
        <v>8</v>
      </c>
      <c r="Z7" s="9">
        <v>0</v>
      </c>
      <c r="AA7" s="9">
        <v>0</v>
      </c>
      <c r="AB7" s="9">
        <v>0</v>
      </c>
      <c r="AC7" s="9">
        <v>2</v>
      </c>
      <c r="AD7" s="9">
        <v>111</v>
      </c>
      <c r="AE7" s="9">
        <v>7</v>
      </c>
      <c r="AF7" s="9">
        <v>2</v>
      </c>
      <c r="AG7" s="9">
        <v>1</v>
      </c>
      <c r="AH7" s="9">
        <v>0</v>
      </c>
      <c r="AI7" s="9">
        <v>0</v>
      </c>
      <c r="AJ7" s="9">
        <v>251</v>
      </c>
      <c r="AK7" s="9">
        <v>0</v>
      </c>
      <c r="AL7" s="9">
        <v>1</v>
      </c>
      <c r="AM7" s="9">
        <v>0</v>
      </c>
      <c r="AN7" s="9">
        <v>6</v>
      </c>
      <c r="AO7" s="9">
        <v>5</v>
      </c>
      <c r="AP7" s="9">
        <v>33</v>
      </c>
      <c r="AQ7" s="9">
        <v>776</v>
      </c>
      <c r="AR7" s="9">
        <v>23</v>
      </c>
      <c r="AS7" s="9">
        <v>455</v>
      </c>
      <c r="AT7" s="9">
        <v>418</v>
      </c>
      <c r="AU7" s="9">
        <v>38</v>
      </c>
      <c r="AV7" s="9">
        <v>1039</v>
      </c>
      <c r="AW7" s="9">
        <v>54</v>
      </c>
      <c r="AX7" s="9">
        <v>3952</v>
      </c>
      <c r="AY7" s="15"/>
      <c r="AZ7" s="15"/>
    </row>
    <row r="8" spans="1:52" x14ac:dyDescent="0.35">
      <c r="A8" s="5"/>
      <c r="B8" s="9" t="s">
        <v>54</v>
      </c>
      <c r="C8" s="9">
        <v>0</v>
      </c>
      <c r="D8" s="9">
        <v>15</v>
      </c>
      <c r="E8" s="9">
        <v>22</v>
      </c>
      <c r="F8" s="9">
        <v>0</v>
      </c>
      <c r="G8" s="9">
        <v>115</v>
      </c>
      <c r="H8" s="9">
        <v>4</v>
      </c>
      <c r="I8" s="9">
        <v>1</v>
      </c>
      <c r="J8" s="9">
        <v>721</v>
      </c>
      <c r="K8" s="9">
        <v>15</v>
      </c>
      <c r="L8" s="9">
        <v>1</v>
      </c>
      <c r="M8" s="9">
        <v>25</v>
      </c>
      <c r="N8" s="9">
        <v>481</v>
      </c>
      <c r="O8" s="9">
        <v>413</v>
      </c>
      <c r="P8" s="9">
        <v>202</v>
      </c>
      <c r="Q8" s="9">
        <v>2</v>
      </c>
      <c r="R8" s="9">
        <v>0</v>
      </c>
      <c r="S8" s="9">
        <v>2</v>
      </c>
      <c r="T8" s="9">
        <v>33</v>
      </c>
      <c r="U8" s="9">
        <v>0</v>
      </c>
      <c r="V8" s="9">
        <v>56</v>
      </c>
      <c r="W8" s="9">
        <v>1</v>
      </c>
      <c r="X8" s="9">
        <v>1</v>
      </c>
      <c r="Y8" s="9">
        <v>12</v>
      </c>
      <c r="Z8" s="9">
        <v>0</v>
      </c>
      <c r="AA8" s="9">
        <v>0</v>
      </c>
      <c r="AB8" s="9">
        <v>0</v>
      </c>
      <c r="AC8" s="9">
        <v>0</v>
      </c>
      <c r="AD8" s="9">
        <v>234</v>
      </c>
      <c r="AE8" s="9">
        <v>21</v>
      </c>
      <c r="AF8" s="9">
        <v>6</v>
      </c>
      <c r="AG8" s="9">
        <v>6</v>
      </c>
      <c r="AH8" s="9">
        <v>3</v>
      </c>
      <c r="AI8" s="9">
        <v>0</v>
      </c>
      <c r="AJ8" s="9">
        <v>1256</v>
      </c>
      <c r="AK8" s="9">
        <v>0</v>
      </c>
      <c r="AL8" s="9">
        <v>0</v>
      </c>
      <c r="AM8" s="9">
        <v>0</v>
      </c>
      <c r="AN8" s="9">
        <v>16</v>
      </c>
      <c r="AO8" s="9">
        <v>10</v>
      </c>
      <c r="AP8" s="9">
        <v>138</v>
      </c>
      <c r="AQ8" s="9">
        <v>3604</v>
      </c>
      <c r="AR8" s="9">
        <v>81</v>
      </c>
      <c r="AS8" s="9">
        <v>1399</v>
      </c>
      <c r="AT8" s="9">
        <v>1050</v>
      </c>
      <c r="AU8" s="9">
        <v>124</v>
      </c>
      <c r="AV8" s="9">
        <v>3657</v>
      </c>
      <c r="AW8" s="9">
        <v>350</v>
      </c>
      <c r="AX8" s="9">
        <v>14077</v>
      </c>
      <c r="AY8" s="15"/>
      <c r="AZ8" s="15"/>
    </row>
    <row r="9" spans="1:52" x14ac:dyDescent="0.35">
      <c r="A9" s="5"/>
      <c r="B9" s="9" t="s">
        <v>55</v>
      </c>
      <c r="C9" s="9">
        <v>0</v>
      </c>
      <c r="D9" s="9">
        <v>19</v>
      </c>
      <c r="E9" s="9">
        <v>9</v>
      </c>
      <c r="F9" s="9">
        <v>3</v>
      </c>
      <c r="G9" s="9">
        <v>32</v>
      </c>
      <c r="H9" s="9">
        <v>0</v>
      </c>
      <c r="I9" s="9">
        <v>0</v>
      </c>
      <c r="J9" s="9">
        <v>134</v>
      </c>
      <c r="K9" s="9">
        <v>10</v>
      </c>
      <c r="L9" s="9">
        <v>0</v>
      </c>
      <c r="M9" s="9">
        <v>4</v>
      </c>
      <c r="N9" s="9">
        <v>17</v>
      </c>
      <c r="O9" s="9">
        <v>47</v>
      </c>
      <c r="P9" s="9">
        <v>24</v>
      </c>
      <c r="Q9" s="9">
        <v>0</v>
      </c>
      <c r="R9" s="9">
        <v>0</v>
      </c>
      <c r="S9" s="9">
        <v>0</v>
      </c>
      <c r="T9" s="9">
        <v>22</v>
      </c>
      <c r="U9" s="9">
        <v>0</v>
      </c>
      <c r="V9" s="9">
        <v>15</v>
      </c>
      <c r="W9" s="9">
        <v>5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43</v>
      </c>
      <c r="AE9" s="9">
        <v>4</v>
      </c>
      <c r="AF9" s="9">
        <v>2</v>
      </c>
      <c r="AG9" s="9">
        <v>1</v>
      </c>
      <c r="AH9" s="9">
        <v>0</v>
      </c>
      <c r="AI9" s="9">
        <v>0</v>
      </c>
      <c r="AJ9" s="9">
        <v>57</v>
      </c>
      <c r="AK9" s="9">
        <v>1</v>
      </c>
      <c r="AL9" s="9">
        <v>0</v>
      </c>
      <c r="AM9" s="9">
        <v>0</v>
      </c>
      <c r="AN9" s="9">
        <v>4</v>
      </c>
      <c r="AO9" s="9">
        <v>1</v>
      </c>
      <c r="AP9" s="9">
        <v>5</v>
      </c>
      <c r="AQ9" s="9">
        <v>106</v>
      </c>
      <c r="AR9" s="9">
        <v>5</v>
      </c>
      <c r="AS9" s="9">
        <v>109</v>
      </c>
      <c r="AT9" s="9">
        <v>39</v>
      </c>
      <c r="AU9" s="9">
        <v>28</v>
      </c>
      <c r="AV9" s="9">
        <v>298</v>
      </c>
      <c r="AW9" s="9">
        <v>22</v>
      </c>
      <c r="AX9" s="9">
        <v>1066</v>
      </c>
      <c r="AY9" s="15"/>
      <c r="AZ9" s="15"/>
    </row>
    <row r="10" spans="1:52" x14ac:dyDescent="0.35">
      <c r="A10" s="5"/>
      <c r="B10" s="9" t="s">
        <v>56</v>
      </c>
      <c r="C10" s="9">
        <v>0</v>
      </c>
      <c r="D10" s="9">
        <v>50</v>
      </c>
      <c r="E10" s="9">
        <v>84</v>
      </c>
      <c r="F10" s="9">
        <v>3</v>
      </c>
      <c r="G10" s="9">
        <v>187</v>
      </c>
      <c r="H10" s="9">
        <v>4</v>
      </c>
      <c r="I10" s="9">
        <v>3</v>
      </c>
      <c r="J10" s="9">
        <v>1077</v>
      </c>
      <c r="K10" s="9">
        <v>45</v>
      </c>
      <c r="L10" s="9">
        <v>5</v>
      </c>
      <c r="M10" s="9">
        <v>51</v>
      </c>
      <c r="N10" s="9">
        <v>134</v>
      </c>
      <c r="O10" s="9">
        <v>634</v>
      </c>
      <c r="P10" s="9">
        <v>463</v>
      </c>
      <c r="Q10" s="9">
        <v>6</v>
      </c>
      <c r="R10" s="9">
        <v>2</v>
      </c>
      <c r="S10" s="9">
        <v>7</v>
      </c>
      <c r="T10" s="9">
        <v>92</v>
      </c>
      <c r="U10" s="9">
        <v>1</v>
      </c>
      <c r="V10" s="9">
        <v>70</v>
      </c>
      <c r="W10" s="9">
        <v>5</v>
      </c>
      <c r="X10" s="9">
        <v>2</v>
      </c>
      <c r="Y10" s="9">
        <v>31</v>
      </c>
      <c r="Z10" s="9">
        <v>1</v>
      </c>
      <c r="AA10" s="9">
        <v>1</v>
      </c>
      <c r="AB10" s="9">
        <v>0</v>
      </c>
      <c r="AC10" s="9">
        <v>2</v>
      </c>
      <c r="AD10" s="9">
        <v>385</v>
      </c>
      <c r="AE10" s="9">
        <v>30</v>
      </c>
      <c r="AF10" s="9">
        <v>22</v>
      </c>
      <c r="AG10" s="9">
        <v>10</v>
      </c>
      <c r="AH10" s="9">
        <v>4</v>
      </c>
      <c r="AI10" s="9">
        <v>0</v>
      </c>
      <c r="AJ10" s="9">
        <v>224</v>
      </c>
      <c r="AK10" s="9">
        <v>1</v>
      </c>
      <c r="AL10" s="9">
        <v>1</v>
      </c>
      <c r="AM10" s="9">
        <v>0</v>
      </c>
      <c r="AN10" s="9">
        <v>13</v>
      </c>
      <c r="AO10" s="9">
        <v>35</v>
      </c>
      <c r="AP10" s="9">
        <v>138</v>
      </c>
      <c r="AQ10" s="9">
        <v>1527</v>
      </c>
      <c r="AR10" s="9">
        <v>150</v>
      </c>
      <c r="AS10" s="9">
        <v>1364</v>
      </c>
      <c r="AT10" s="9">
        <v>1066</v>
      </c>
      <c r="AU10" s="9">
        <v>107</v>
      </c>
      <c r="AV10" s="9">
        <v>4902</v>
      </c>
      <c r="AW10" s="9">
        <v>431</v>
      </c>
      <c r="AX10" s="9">
        <v>13370</v>
      </c>
      <c r="AY10" s="15"/>
      <c r="AZ10" s="15"/>
    </row>
    <row r="11" spans="1:52" x14ac:dyDescent="0.35">
      <c r="A11" s="5"/>
      <c r="B11" s="9" t="s">
        <v>57</v>
      </c>
      <c r="C11" s="9">
        <v>0</v>
      </c>
      <c r="D11" s="9">
        <v>13</v>
      </c>
      <c r="E11" s="9">
        <v>15</v>
      </c>
      <c r="F11" s="9">
        <v>0</v>
      </c>
      <c r="G11" s="9">
        <v>79</v>
      </c>
      <c r="H11" s="9">
        <v>1</v>
      </c>
      <c r="I11" s="9">
        <v>1</v>
      </c>
      <c r="J11" s="9">
        <v>239</v>
      </c>
      <c r="K11" s="9">
        <v>11</v>
      </c>
      <c r="L11" s="9">
        <v>10</v>
      </c>
      <c r="M11" s="9">
        <v>20</v>
      </c>
      <c r="N11" s="9">
        <v>11</v>
      </c>
      <c r="O11" s="9">
        <v>110</v>
      </c>
      <c r="P11" s="9">
        <v>84</v>
      </c>
      <c r="Q11" s="9">
        <v>2</v>
      </c>
      <c r="R11" s="9">
        <v>1</v>
      </c>
      <c r="S11" s="9">
        <v>0</v>
      </c>
      <c r="T11" s="9">
        <v>27</v>
      </c>
      <c r="U11" s="9">
        <v>0</v>
      </c>
      <c r="V11" s="9">
        <v>28</v>
      </c>
      <c r="W11" s="9">
        <v>1</v>
      </c>
      <c r="X11" s="9">
        <v>1</v>
      </c>
      <c r="Y11" s="9">
        <v>10</v>
      </c>
      <c r="Z11" s="9">
        <v>0</v>
      </c>
      <c r="AA11" s="9">
        <v>1</v>
      </c>
      <c r="AB11" s="9">
        <v>0</v>
      </c>
      <c r="AC11" s="9">
        <v>3</v>
      </c>
      <c r="AD11" s="9">
        <v>33</v>
      </c>
      <c r="AE11" s="9">
        <v>5</v>
      </c>
      <c r="AF11" s="9">
        <v>3</v>
      </c>
      <c r="AG11" s="9">
        <v>4</v>
      </c>
      <c r="AH11" s="9">
        <v>1</v>
      </c>
      <c r="AI11" s="9">
        <v>0</v>
      </c>
      <c r="AJ11" s="9">
        <v>26</v>
      </c>
      <c r="AK11" s="9">
        <v>0</v>
      </c>
      <c r="AL11" s="9">
        <v>0</v>
      </c>
      <c r="AM11" s="9">
        <v>0</v>
      </c>
      <c r="AN11" s="9">
        <v>4</v>
      </c>
      <c r="AO11" s="9">
        <v>25</v>
      </c>
      <c r="AP11" s="9">
        <v>45</v>
      </c>
      <c r="AQ11" s="9">
        <v>125</v>
      </c>
      <c r="AR11" s="9">
        <v>22</v>
      </c>
      <c r="AS11" s="9">
        <v>257</v>
      </c>
      <c r="AT11" s="9">
        <v>114</v>
      </c>
      <c r="AU11" s="9">
        <v>6</v>
      </c>
      <c r="AV11" s="9">
        <v>880</v>
      </c>
      <c r="AW11" s="9">
        <v>190</v>
      </c>
      <c r="AX11" s="9">
        <v>2408</v>
      </c>
      <c r="AY11" s="15"/>
      <c r="AZ11" s="15"/>
    </row>
    <row r="12" spans="1:52" x14ac:dyDescent="0.35">
      <c r="A12" s="4"/>
      <c r="B12" s="10" t="s">
        <v>58</v>
      </c>
      <c r="C12" s="10">
        <v>0</v>
      </c>
      <c r="D12" s="10">
        <v>64</v>
      </c>
      <c r="E12" s="10">
        <v>54</v>
      </c>
      <c r="F12" s="10">
        <v>0</v>
      </c>
      <c r="G12" s="10">
        <v>84</v>
      </c>
      <c r="H12" s="10">
        <v>0</v>
      </c>
      <c r="I12" s="10">
        <v>1</v>
      </c>
      <c r="J12" s="10">
        <v>287</v>
      </c>
      <c r="K12" s="10">
        <v>2</v>
      </c>
      <c r="L12" s="10">
        <v>0</v>
      </c>
      <c r="M12" s="10">
        <v>8</v>
      </c>
      <c r="N12" s="10">
        <v>14</v>
      </c>
      <c r="O12" s="10">
        <v>213</v>
      </c>
      <c r="P12" s="10">
        <v>45</v>
      </c>
      <c r="Q12" s="10">
        <v>0</v>
      </c>
      <c r="R12" s="10">
        <v>0</v>
      </c>
      <c r="S12" s="10">
        <v>0</v>
      </c>
      <c r="T12" s="10">
        <v>12</v>
      </c>
      <c r="U12" s="10">
        <v>0</v>
      </c>
      <c r="V12" s="10">
        <v>34</v>
      </c>
      <c r="W12" s="10">
        <v>0</v>
      </c>
      <c r="X12" s="10">
        <v>2</v>
      </c>
      <c r="Y12" s="10">
        <v>4</v>
      </c>
      <c r="Z12" s="10">
        <v>0</v>
      </c>
      <c r="AA12" s="10">
        <v>0</v>
      </c>
      <c r="AB12" s="10">
        <v>0</v>
      </c>
      <c r="AC12" s="10">
        <v>0</v>
      </c>
      <c r="AD12" s="10">
        <v>85</v>
      </c>
      <c r="AE12" s="10">
        <v>0</v>
      </c>
      <c r="AF12" s="10">
        <v>3</v>
      </c>
      <c r="AG12" s="10">
        <v>1</v>
      </c>
      <c r="AH12" s="10">
        <v>0</v>
      </c>
      <c r="AI12" s="10">
        <v>0</v>
      </c>
      <c r="AJ12" s="10">
        <v>11</v>
      </c>
      <c r="AK12" s="10">
        <v>0</v>
      </c>
      <c r="AL12" s="10">
        <v>1</v>
      </c>
      <c r="AM12" s="10">
        <v>0</v>
      </c>
      <c r="AN12" s="10">
        <v>1</v>
      </c>
      <c r="AO12" s="10">
        <v>7</v>
      </c>
      <c r="AP12" s="10">
        <v>4</v>
      </c>
      <c r="AQ12" s="10">
        <v>321</v>
      </c>
      <c r="AR12" s="10">
        <v>8</v>
      </c>
      <c r="AS12" s="10">
        <v>494</v>
      </c>
      <c r="AT12" s="10">
        <v>486</v>
      </c>
      <c r="AU12" s="10">
        <v>122</v>
      </c>
      <c r="AV12" s="10">
        <v>689</v>
      </c>
      <c r="AW12" s="10">
        <v>40</v>
      </c>
      <c r="AX12" s="10">
        <v>3097</v>
      </c>
      <c r="AY12" s="15"/>
      <c r="AZ12" s="15"/>
    </row>
    <row r="13" spans="1:52" x14ac:dyDescent="0.35">
      <c r="A13" s="3" t="s">
        <v>59</v>
      </c>
      <c r="B13" s="11" t="s">
        <v>60</v>
      </c>
      <c r="C13" s="11">
        <v>0</v>
      </c>
      <c r="D13" s="11">
        <v>36</v>
      </c>
      <c r="E13" s="11">
        <v>60</v>
      </c>
      <c r="F13" s="11">
        <v>0</v>
      </c>
      <c r="G13" s="11">
        <v>83</v>
      </c>
      <c r="H13" s="11">
        <v>1</v>
      </c>
      <c r="I13" s="11">
        <v>4</v>
      </c>
      <c r="J13" s="11">
        <v>392</v>
      </c>
      <c r="K13" s="11">
        <v>12</v>
      </c>
      <c r="L13" s="11">
        <v>0</v>
      </c>
      <c r="M13" s="11">
        <v>23</v>
      </c>
      <c r="N13" s="11">
        <v>43</v>
      </c>
      <c r="O13" s="11">
        <v>261</v>
      </c>
      <c r="P13" s="11">
        <v>127</v>
      </c>
      <c r="Q13" s="11">
        <v>2</v>
      </c>
      <c r="R13" s="11">
        <v>0</v>
      </c>
      <c r="S13" s="11">
        <v>3</v>
      </c>
      <c r="T13" s="11">
        <v>4</v>
      </c>
      <c r="U13" s="11">
        <v>0</v>
      </c>
      <c r="V13" s="11">
        <v>63</v>
      </c>
      <c r="W13" s="11">
        <v>0</v>
      </c>
      <c r="X13" s="11">
        <v>7</v>
      </c>
      <c r="Y13" s="11">
        <v>3</v>
      </c>
      <c r="Z13" s="11">
        <v>2</v>
      </c>
      <c r="AA13" s="11">
        <v>0</v>
      </c>
      <c r="AB13" s="11">
        <v>0</v>
      </c>
      <c r="AC13" s="11">
        <v>0</v>
      </c>
      <c r="AD13" s="11">
        <v>325</v>
      </c>
      <c r="AE13" s="11">
        <v>6</v>
      </c>
      <c r="AF13" s="11">
        <v>4</v>
      </c>
      <c r="AG13" s="11">
        <v>5</v>
      </c>
      <c r="AH13" s="11">
        <v>1</v>
      </c>
      <c r="AI13" s="11">
        <v>0</v>
      </c>
      <c r="AJ13" s="11">
        <v>27</v>
      </c>
      <c r="AK13" s="11">
        <v>0</v>
      </c>
      <c r="AL13" s="11">
        <v>0</v>
      </c>
      <c r="AM13" s="11">
        <v>0</v>
      </c>
      <c r="AN13" s="11">
        <v>4</v>
      </c>
      <c r="AO13" s="11">
        <v>4</v>
      </c>
      <c r="AP13" s="11">
        <v>19</v>
      </c>
      <c r="AQ13" s="11">
        <v>364</v>
      </c>
      <c r="AR13" s="11">
        <v>51</v>
      </c>
      <c r="AS13" s="11">
        <v>917</v>
      </c>
      <c r="AT13" s="11">
        <v>309</v>
      </c>
      <c r="AU13" s="11">
        <v>76</v>
      </c>
      <c r="AV13" s="11">
        <v>962</v>
      </c>
      <c r="AW13" s="11">
        <v>62</v>
      </c>
      <c r="AX13" s="11">
        <v>4262</v>
      </c>
      <c r="AY13" s="15"/>
      <c r="AZ13" s="15"/>
    </row>
    <row r="14" spans="1:52" x14ac:dyDescent="0.35">
      <c r="A14" s="5"/>
      <c r="B14" s="9" t="s">
        <v>61</v>
      </c>
      <c r="C14" s="9">
        <v>0</v>
      </c>
      <c r="D14" s="9">
        <v>115</v>
      </c>
      <c r="E14" s="9">
        <v>113</v>
      </c>
      <c r="F14" s="9">
        <v>0</v>
      </c>
      <c r="G14" s="9">
        <v>697</v>
      </c>
      <c r="H14" s="9">
        <v>1</v>
      </c>
      <c r="I14" s="9">
        <v>12</v>
      </c>
      <c r="J14" s="9">
        <v>1520</v>
      </c>
      <c r="K14" s="9">
        <v>76</v>
      </c>
      <c r="L14" s="9">
        <v>5</v>
      </c>
      <c r="M14" s="9">
        <v>66</v>
      </c>
      <c r="N14" s="9">
        <v>88</v>
      </c>
      <c r="O14" s="9">
        <v>519</v>
      </c>
      <c r="P14" s="9">
        <v>298</v>
      </c>
      <c r="Q14" s="9">
        <v>0</v>
      </c>
      <c r="R14" s="9">
        <v>1</v>
      </c>
      <c r="S14" s="9">
        <v>3</v>
      </c>
      <c r="T14" s="9">
        <v>42</v>
      </c>
      <c r="U14" s="9">
        <v>2</v>
      </c>
      <c r="V14" s="9">
        <v>179</v>
      </c>
      <c r="W14" s="9">
        <v>14</v>
      </c>
      <c r="X14" s="9">
        <v>2</v>
      </c>
      <c r="Y14" s="9">
        <v>8</v>
      </c>
      <c r="Z14" s="9">
        <v>1</v>
      </c>
      <c r="AA14" s="9">
        <v>0</v>
      </c>
      <c r="AB14" s="9">
        <v>0</v>
      </c>
      <c r="AC14" s="9">
        <v>4</v>
      </c>
      <c r="AD14" s="9">
        <v>366</v>
      </c>
      <c r="AE14" s="9">
        <v>43</v>
      </c>
      <c r="AF14" s="9">
        <v>18</v>
      </c>
      <c r="AG14" s="9">
        <v>15</v>
      </c>
      <c r="AH14" s="9">
        <v>2</v>
      </c>
      <c r="AI14" s="9">
        <v>0</v>
      </c>
      <c r="AJ14" s="9">
        <v>167</v>
      </c>
      <c r="AK14" s="9">
        <v>6</v>
      </c>
      <c r="AL14" s="9">
        <v>2</v>
      </c>
      <c r="AM14" s="9">
        <v>0</v>
      </c>
      <c r="AN14" s="9">
        <v>13</v>
      </c>
      <c r="AO14" s="9">
        <v>43</v>
      </c>
      <c r="AP14" s="9">
        <v>88</v>
      </c>
      <c r="AQ14" s="9">
        <v>425</v>
      </c>
      <c r="AR14" s="9">
        <v>93</v>
      </c>
      <c r="AS14" s="9">
        <v>1144</v>
      </c>
      <c r="AT14" s="9">
        <v>239</v>
      </c>
      <c r="AU14" s="9">
        <v>38</v>
      </c>
      <c r="AV14" s="9">
        <v>1894</v>
      </c>
      <c r="AW14" s="9">
        <v>244</v>
      </c>
      <c r="AX14" s="9">
        <v>8606</v>
      </c>
      <c r="AY14" s="15"/>
      <c r="AZ14" s="15"/>
    </row>
    <row r="15" spans="1:52" x14ac:dyDescent="0.35">
      <c r="A15" s="5"/>
      <c r="B15" s="9" t="s">
        <v>62</v>
      </c>
      <c r="C15" s="9">
        <v>0</v>
      </c>
      <c r="D15" s="9">
        <v>9</v>
      </c>
      <c r="E15" s="9">
        <v>27</v>
      </c>
      <c r="F15" s="9">
        <v>0</v>
      </c>
      <c r="G15" s="9">
        <v>100</v>
      </c>
      <c r="H15" s="9">
        <v>0</v>
      </c>
      <c r="I15" s="9">
        <v>2</v>
      </c>
      <c r="J15" s="9">
        <v>231</v>
      </c>
      <c r="K15" s="9">
        <v>28</v>
      </c>
      <c r="L15" s="9">
        <v>0</v>
      </c>
      <c r="M15" s="9">
        <v>33</v>
      </c>
      <c r="N15" s="9">
        <v>9</v>
      </c>
      <c r="O15" s="9">
        <v>118</v>
      </c>
      <c r="P15" s="9">
        <v>65</v>
      </c>
      <c r="Q15" s="9">
        <v>0</v>
      </c>
      <c r="R15" s="9">
        <v>0</v>
      </c>
      <c r="S15" s="9">
        <v>1</v>
      </c>
      <c r="T15" s="9">
        <v>9</v>
      </c>
      <c r="U15" s="9">
        <v>0</v>
      </c>
      <c r="V15" s="9">
        <v>27</v>
      </c>
      <c r="W15" s="9">
        <v>0</v>
      </c>
      <c r="X15" s="9">
        <v>0</v>
      </c>
      <c r="Y15" s="9">
        <v>5</v>
      </c>
      <c r="Z15" s="9">
        <v>0</v>
      </c>
      <c r="AA15" s="9">
        <v>0</v>
      </c>
      <c r="AB15" s="9">
        <v>0</v>
      </c>
      <c r="AC15" s="9">
        <v>0</v>
      </c>
      <c r="AD15" s="9">
        <v>41</v>
      </c>
      <c r="AE15" s="9">
        <v>3</v>
      </c>
      <c r="AF15" s="9">
        <v>6</v>
      </c>
      <c r="AG15" s="9">
        <v>8</v>
      </c>
      <c r="AH15" s="9">
        <v>0</v>
      </c>
      <c r="AI15" s="9">
        <v>0</v>
      </c>
      <c r="AJ15" s="9">
        <v>21</v>
      </c>
      <c r="AK15" s="9">
        <v>0</v>
      </c>
      <c r="AL15" s="9">
        <v>1</v>
      </c>
      <c r="AM15" s="9">
        <v>0</v>
      </c>
      <c r="AN15" s="9">
        <v>1</v>
      </c>
      <c r="AO15" s="9">
        <v>15</v>
      </c>
      <c r="AP15" s="9">
        <v>13</v>
      </c>
      <c r="AQ15" s="9">
        <v>19</v>
      </c>
      <c r="AR15" s="9">
        <v>19</v>
      </c>
      <c r="AS15" s="9">
        <v>112</v>
      </c>
      <c r="AT15" s="9">
        <v>30</v>
      </c>
      <c r="AU15" s="9">
        <v>7</v>
      </c>
      <c r="AV15" s="9">
        <v>355</v>
      </c>
      <c r="AW15" s="9">
        <v>25</v>
      </c>
      <c r="AX15" s="9">
        <v>1340</v>
      </c>
      <c r="AY15" s="15"/>
      <c r="AZ15" s="15"/>
    </row>
    <row r="16" spans="1:52" x14ac:dyDescent="0.35">
      <c r="A16" s="5"/>
      <c r="B16" s="9" t="s">
        <v>63</v>
      </c>
      <c r="C16" s="9">
        <v>0</v>
      </c>
      <c r="D16" s="9">
        <v>40</v>
      </c>
      <c r="E16" s="9">
        <v>21</v>
      </c>
      <c r="F16" s="9">
        <v>1</v>
      </c>
      <c r="G16" s="9">
        <v>179</v>
      </c>
      <c r="H16" s="9">
        <v>1</v>
      </c>
      <c r="I16" s="9">
        <v>3</v>
      </c>
      <c r="J16" s="9">
        <v>735</v>
      </c>
      <c r="K16" s="9">
        <v>33</v>
      </c>
      <c r="L16" s="9">
        <v>8</v>
      </c>
      <c r="M16" s="9">
        <v>28</v>
      </c>
      <c r="N16" s="9">
        <v>24</v>
      </c>
      <c r="O16" s="9">
        <v>147</v>
      </c>
      <c r="P16" s="9">
        <v>87</v>
      </c>
      <c r="Q16" s="9">
        <v>2</v>
      </c>
      <c r="R16" s="9">
        <v>3</v>
      </c>
      <c r="S16" s="9">
        <v>3</v>
      </c>
      <c r="T16" s="9">
        <v>13</v>
      </c>
      <c r="U16" s="9">
        <v>0</v>
      </c>
      <c r="V16" s="9">
        <v>78</v>
      </c>
      <c r="W16" s="9">
        <v>4</v>
      </c>
      <c r="X16" s="9">
        <v>1</v>
      </c>
      <c r="Y16" s="9">
        <v>2</v>
      </c>
      <c r="Z16" s="9">
        <v>0</v>
      </c>
      <c r="AA16" s="9">
        <v>0</v>
      </c>
      <c r="AB16" s="9">
        <v>0</v>
      </c>
      <c r="AC16" s="9">
        <v>3</v>
      </c>
      <c r="AD16" s="9">
        <v>47</v>
      </c>
      <c r="AE16" s="9">
        <v>12</v>
      </c>
      <c r="AF16" s="9">
        <v>9</v>
      </c>
      <c r="AG16" s="9">
        <v>3</v>
      </c>
      <c r="AH16" s="9">
        <v>2</v>
      </c>
      <c r="AI16" s="9">
        <v>0</v>
      </c>
      <c r="AJ16" s="9">
        <v>79</v>
      </c>
      <c r="AK16" s="9">
        <v>6</v>
      </c>
      <c r="AL16" s="9">
        <v>0</v>
      </c>
      <c r="AM16" s="9">
        <v>0</v>
      </c>
      <c r="AN16" s="9">
        <v>6</v>
      </c>
      <c r="AO16" s="9">
        <v>9</v>
      </c>
      <c r="AP16" s="9">
        <v>39</v>
      </c>
      <c r="AQ16" s="9">
        <v>190</v>
      </c>
      <c r="AR16" s="9">
        <v>30</v>
      </c>
      <c r="AS16" s="9">
        <v>472</v>
      </c>
      <c r="AT16" s="9">
        <v>77</v>
      </c>
      <c r="AU16" s="9">
        <v>13</v>
      </c>
      <c r="AV16" s="9">
        <v>844</v>
      </c>
      <c r="AW16" s="9">
        <v>66</v>
      </c>
      <c r="AX16" s="9">
        <v>3320</v>
      </c>
      <c r="AY16" s="15"/>
      <c r="AZ16" s="15"/>
    </row>
    <row r="17" spans="1:52" x14ac:dyDescent="0.35">
      <c r="A17" s="4"/>
      <c r="B17" s="10" t="s">
        <v>64</v>
      </c>
      <c r="C17" s="10">
        <v>0</v>
      </c>
      <c r="D17" s="10">
        <v>105</v>
      </c>
      <c r="E17" s="10">
        <v>182</v>
      </c>
      <c r="F17" s="10">
        <v>6</v>
      </c>
      <c r="G17" s="10">
        <v>723</v>
      </c>
      <c r="H17" s="10">
        <v>12</v>
      </c>
      <c r="I17" s="10">
        <v>22</v>
      </c>
      <c r="J17" s="10">
        <v>1319</v>
      </c>
      <c r="K17" s="10">
        <v>258</v>
      </c>
      <c r="L17" s="10">
        <v>3</v>
      </c>
      <c r="M17" s="10">
        <v>125</v>
      </c>
      <c r="N17" s="10">
        <v>79</v>
      </c>
      <c r="O17" s="10">
        <v>741</v>
      </c>
      <c r="P17" s="10">
        <v>475</v>
      </c>
      <c r="Q17" s="10">
        <v>13</v>
      </c>
      <c r="R17" s="10">
        <v>5</v>
      </c>
      <c r="S17" s="10">
        <v>10</v>
      </c>
      <c r="T17" s="10">
        <v>205</v>
      </c>
      <c r="U17" s="10">
        <v>18</v>
      </c>
      <c r="V17" s="10">
        <v>293</v>
      </c>
      <c r="W17" s="10">
        <v>25</v>
      </c>
      <c r="X17" s="10">
        <v>6</v>
      </c>
      <c r="Y17" s="10">
        <v>42</v>
      </c>
      <c r="Z17" s="10">
        <v>0</v>
      </c>
      <c r="AA17" s="10">
        <v>2</v>
      </c>
      <c r="AB17" s="10">
        <v>0</v>
      </c>
      <c r="AC17" s="10">
        <v>7</v>
      </c>
      <c r="AD17" s="10">
        <v>853</v>
      </c>
      <c r="AE17" s="10">
        <v>26</v>
      </c>
      <c r="AF17" s="10">
        <v>38</v>
      </c>
      <c r="AG17" s="10">
        <v>30</v>
      </c>
      <c r="AH17" s="10">
        <v>3</v>
      </c>
      <c r="AI17" s="10">
        <v>0</v>
      </c>
      <c r="AJ17" s="10">
        <v>272</v>
      </c>
      <c r="AK17" s="10">
        <v>11</v>
      </c>
      <c r="AL17" s="10">
        <v>1</v>
      </c>
      <c r="AM17" s="10">
        <v>0</v>
      </c>
      <c r="AN17" s="10">
        <v>37</v>
      </c>
      <c r="AO17" s="10">
        <v>170</v>
      </c>
      <c r="AP17" s="10">
        <v>163</v>
      </c>
      <c r="AQ17" s="10">
        <v>435</v>
      </c>
      <c r="AR17" s="10">
        <v>509</v>
      </c>
      <c r="AS17" s="10">
        <v>1059</v>
      </c>
      <c r="AT17" s="10">
        <v>366</v>
      </c>
      <c r="AU17" s="10">
        <v>120</v>
      </c>
      <c r="AV17" s="10">
        <v>5753</v>
      </c>
      <c r="AW17" s="10">
        <v>671</v>
      </c>
      <c r="AX17" s="10">
        <v>15193</v>
      </c>
      <c r="AY17" s="15"/>
      <c r="AZ17" s="15"/>
    </row>
    <row r="18" spans="1:52" x14ac:dyDescent="0.35">
      <c r="A18" s="3" t="s">
        <v>65</v>
      </c>
      <c r="B18" s="11" t="s">
        <v>66</v>
      </c>
      <c r="C18" s="11">
        <v>0</v>
      </c>
      <c r="D18" s="11">
        <v>18</v>
      </c>
      <c r="E18" s="11">
        <v>114</v>
      </c>
      <c r="F18" s="11">
        <v>0</v>
      </c>
      <c r="G18" s="11">
        <v>458</v>
      </c>
      <c r="H18" s="11">
        <v>2</v>
      </c>
      <c r="I18" s="11">
        <v>13</v>
      </c>
      <c r="J18" s="11">
        <v>1069</v>
      </c>
      <c r="K18" s="11">
        <v>67</v>
      </c>
      <c r="L18" s="11">
        <v>1</v>
      </c>
      <c r="M18" s="11">
        <v>100</v>
      </c>
      <c r="N18" s="11">
        <v>13</v>
      </c>
      <c r="O18" s="11">
        <v>417</v>
      </c>
      <c r="P18" s="11">
        <v>286</v>
      </c>
      <c r="Q18" s="11">
        <v>2</v>
      </c>
      <c r="R18" s="11">
        <v>3</v>
      </c>
      <c r="S18" s="11">
        <v>9</v>
      </c>
      <c r="T18" s="11">
        <v>48</v>
      </c>
      <c r="U18" s="11">
        <v>1</v>
      </c>
      <c r="V18" s="11">
        <v>125</v>
      </c>
      <c r="W18" s="11">
        <v>2</v>
      </c>
      <c r="X18" s="11">
        <v>3</v>
      </c>
      <c r="Y18" s="11">
        <v>5</v>
      </c>
      <c r="Z18" s="11">
        <v>1</v>
      </c>
      <c r="AA18" s="11">
        <v>1</v>
      </c>
      <c r="AB18" s="11">
        <v>0</v>
      </c>
      <c r="AC18" s="11">
        <v>1</v>
      </c>
      <c r="AD18" s="11">
        <v>327</v>
      </c>
      <c r="AE18" s="11">
        <v>4</v>
      </c>
      <c r="AF18" s="11">
        <v>16</v>
      </c>
      <c r="AG18" s="11">
        <v>7</v>
      </c>
      <c r="AH18" s="11">
        <v>0</v>
      </c>
      <c r="AI18" s="11">
        <v>0</v>
      </c>
      <c r="AJ18" s="11">
        <v>52</v>
      </c>
      <c r="AK18" s="11">
        <v>8</v>
      </c>
      <c r="AL18" s="11">
        <v>2</v>
      </c>
      <c r="AM18" s="11">
        <v>0</v>
      </c>
      <c r="AN18" s="11">
        <v>7</v>
      </c>
      <c r="AO18" s="11">
        <v>21</v>
      </c>
      <c r="AP18" s="11">
        <v>35</v>
      </c>
      <c r="AQ18" s="11">
        <v>353</v>
      </c>
      <c r="AR18" s="11">
        <v>27</v>
      </c>
      <c r="AS18" s="11">
        <v>518</v>
      </c>
      <c r="AT18" s="11">
        <v>249</v>
      </c>
      <c r="AU18" s="11">
        <v>24</v>
      </c>
      <c r="AV18" s="11">
        <v>1461</v>
      </c>
      <c r="AW18" s="11">
        <v>159</v>
      </c>
      <c r="AX18" s="11">
        <v>6029</v>
      </c>
      <c r="AY18" s="15"/>
      <c r="AZ18" s="15"/>
    </row>
    <row r="19" spans="1:52" x14ac:dyDescent="0.35">
      <c r="A19" s="5"/>
      <c r="B19" s="9" t="s">
        <v>67</v>
      </c>
      <c r="C19" s="9">
        <v>0</v>
      </c>
      <c r="D19" s="9">
        <v>60</v>
      </c>
      <c r="E19" s="9">
        <v>219</v>
      </c>
      <c r="F19" s="9">
        <v>3</v>
      </c>
      <c r="G19" s="9">
        <v>504</v>
      </c>
      <c r="H19" s="9">
        <v>8</v>
      </c>
      <c r="I19" s="9">
        <v>4</v>
      </c>
      <c r="J19" s="9">
        <v>804</v>
      </c>
      <c r="K19" s="9">
        <v>238</v>
      </c>
      <c r="L19" s="9">
        <v>2</v>
      </c>
      <c r="M19" s="9">
        <v>113</v>
      </c>
      <c r="N19" s="9">
        <v>27</v>
      </c>
      <c r="O19" s="9">
        <v>498</v>
      </c>
      <c r="P19" s="9">
        <v>329</v>
      </c>
      <c r="Q19" s="9">
        <v>4</v>
      </c>
      <c r="R19" s="9">
        <v>0</v>
      </c>
      <c r="S19" s="9">
        <v>7</v>
      </c>
      <c r="T19" s="9">
        <v>47</v>
      </c>
      <c r="U19" s="9">
        <v>1</v>
      </c>
      <c r="V19" s="9">
        <v>105</v>
      </c>
      <c r="W19" s="9">
        <v>5</v>
      </c>
      <c r="X19" s="9">
        <v>3</v>
      </c>
      <c r="Y19" s="9">
        <v>9</v>
      </c>
      <c r="Z19" s="9">
        <v>2</v>
      </c>
      <c r="AA19" s="9">
        <v>5</v>
      </c>
      <c r="AB19" s="9">
        <v>0</v>
      </c>
      <c r="AC19" s="9">
        <v>1</v>
      </c>
      <c r="AD19" s="9">
        <v>266</v>
      </c>
      <c r="AE19" s="9">
        <v>25</v>
      </c>
      <c r="AF19" s="9">
        <v>22</v>
      </c>
      <c r="AG19" s="9">
        <v>17</v>
      </c>
      <c r="AH19" s="9">
        <v>0</v>
      </c>
      <c r="AI19" s="9">
        <v>1</v>
      </c>
      <c r="AJ19" s="9">
        <v>90</v>
      </c>
      <c r="AK19" s="9">
        <v>19</v>
      </c>
      <c r="AL19" s="9">
        <v>5</v>
      </c>
      <c r="AM19" s="9">
        <v>0</v>
      </c>
      <c r="AN19" s="9">
        <v>3</v>
      </c>
      <c r="AO19" s="9">
        <v>57</v>
      </c>
      <c r="AP19" s="9">
        <v>60</v>
      </c>
      <c r="AQ19" s="9">
        <v>295</v>
      </c>
      <c r="AR19" s="9">
        <v>68</v>
      </c>
      <c r="AS19" s="9">
        <v>479</v>
      </c>
      <c r="AT19" s="9">
        <v>232</v>
      </c>
      <c r="AU19" s="9">
        <v>29</v>
      </c>
      <c r="AV19" s="9">
        <v>2349</v>
      </c>
      <c r="AW19" s="9">
        <v>126</v>
      </c>
      <c r="AX19" s="9">
        <v>7141</v>
      </c>
      <c r="AY19" s="15"/>
      <c r="AZ19" s="15"/>
    </row>
    <row r="20" spans="1:52" x14ac:dyDescent="0.35">
      <c r="A20" s="5"/>
      <c r="B20" s="9" t="s">
        <v>68</v>
      </c>
      <c r="C20" s="9">
        <v>0</v>
      </c>
      <c r="D20" s="9">
        <v>84</v>
      </c>
      <c r="E20" s="9">
        <v>166</v>
      </c>
      <c r="F20" s="9">
        <v>1</v>
      </c>
      <c r="G20" s="9">
        <v>483</v>
      </c>
      <c r="H20" s="9">
        <v>5</v>
      </c>
      <c r="I20" s="9">
        <v>15</v>
      </c>
      <c r="J20" s="9">
        <v>649</v>
      </c>
      <c r="K20" s="9">
        <v>224</v>
      </c>
      <c r="L20" s="9">
        <v>0</v>
      </c>
      <c r="M20" s="9">
        <v>176</v>
      </c>
      <c r="N20" s="9">
        <v>11</v>
      </c>
      <c r="O20" s="9">
        <v>591</v>
      </c>
      <c r="P20" s="9">
        <v>295</v>
      </c>
      <c r="Q20" s="9">
        <v>15</v>
      </c>
      <c r="R20" s="9">
        <v>0</v>
      </c>
      <c r="S20" s="9">
        <v>8</v>
      </c>
      <c r="T20" s="9">
        <v>94</v>
      </c>
      <c r="U20" s="9">
        <v>2</v>
      </c>
      <c r="V20" s="9">
        <v>203</v>
      </c>
      <c r="W20" s="9">
        <v>6</v>
      </c>
      <c r="X20" s="9">
        <v>2</v>
      </c>
      <c r="Y20" s="9">
        <v>13</v>
      </c>
      <c r="Z20" s="9">
        <v>3</v>
      </c>
      <c r="AA20" s="9">
        <v>7</v>
      </c>
      <c r="AB20" s="9">
        <v>0</v>
      </c>
      <c r="AC20" s="9">
        <v>4</v>
      </c>
      <c r="AD20" s="9">
        <v>229</v>
      </c>
      <c r="AE20" s="9">
        <v>38</v>
      </c>
      <c r="AF20" s="9">
        <v>35</v>
      </c>
      <c r="AG20" s="9">
        <v>25</v>
      </c>
      <c r="AH20" s="9">
        <v>2</v>
      </c>
      <c r="AI20" s="9">
        <v>0</v>
      </c>
      <c r="AJ20" s="9">
        <v>107</v>
      </c>
      <c r="AK20" s="9">
        <v>9</v>
      </c>
      <c r="AL20" s="9">
        <v>1</v>
      </c>
      <c r="AM20" s="9">
        <v>0</v>
      </c>
      <c r="AN20" s="9">
        <v>53</v>
      </c>
      <c r="AO20" s="9">
        <v>112</v>
      </c>
      <c r="AP20" s="9">
        <v>122</v>
      </c>
      <c r="AQ20" s="9">
        <v>392</v>
      </c>
      <c r="AR20" s="9">
        <v>127</v>
      </c>
      <c r="AS20" s="9">
        <v>456</v>
      </c>
      <c r="AT20" s="9">
        <v>267</v>
      </c>
      <c r="AU20" s="9">
        <v>79</v>
      </c>
      <c r="AV20" s="9">
        <v>3095</v>
      </c>
      <c r="AW20" s="9">
        <v>240</v>
      </c>
      <c r="AX20" s="9">
        <v>8446</v>
      </c>
      <c r="AY20" s="15"/>
      <c r="AZ20" s="15"/>
    </row>
    <row r="21" spans="1:52" x14ac:dyDescent="0.35">
      <c r="A21" s="5"/>
      <c r="B21" s="9" t="s">
        <v>69</v>
      </c>
      <c r="C21" s="9">
        <v>0</v>
      </c>
      <c r="D21" s="9">
        <v>145</v>
      </c>
      <c r="E21" s="9">
        <v>69</v>
      </c>
      <c r="F21" s="9">
        <v>1</v>
      </c>
      <c r="G21" s="9">
        <v>136</v>
      </c>
      <c r="H21" s="9">
        <v>1</v>
      </c>
      <c r="I21" s="9">
        <v>0</v>
      </c>
      <c r="J21" s="9">
        <v>808</v>
      </c>
      <c r="K21" s="9">
        <v>19</v>
      </c>
      <c r="L21" s="9">
        <v>0</v>
      </c>
      <c r="M21" s="9">
        <v>18</v>
      </c>
      <c r="N21" s="9">
        <v>15</v>
      </c>
      <c r="O21" s="9">
        <v>226</v>
      </c>
      <c r="P21" s="9">
        <v>39</v>
      </c>
      <c r="Q21" s="9">
        <v>0</v>
      </c>
      <c r="R21" s="9">
        <v>0</v>
      </c>
      <c r="S21" s="9">
        <v>1</v>
      </c>
      <c r="T21" s="9">
        <v>7</v>
      </c>
      <c r="U21" s="9">
        <v>0</v>
      </c>
      <c r="V21" s="9">
        <v>116</v>
      </c>
      <c r="W21" s="9">
        <v>15</v>
      </c>
      <c r="X21" s="9">
        <v>0</v>
      </c>
      <c r="Y21" s="9">
        <v>3</v>
      </c>
      <c r="Z21" s="9">
        <v>1</v>
      </c>
      <c r="AA21" s="9">
        <v>0</v>
      </c>
      <c r="AB21" s="9">
        <v>0</v>
      </c>
      <c r="AC21" s="9">
        <v>0</v>
      </c>
      <c r="AD21" s="9">
        <v>224</v>
      </c>
      <c r="AE21" s="9">
        <v>3</v>
      </c>
      <c r="AF21" s="9">
        <v>7</v>
      </c>
      <c r="AG21" s="9">
        <v>5</v>
      </c>
      <c r="AH21" s="9">
        <v>1</v>
      </c>
      <c r="AI21" s="9">
        <v>2</v>
      </c>
      <c r="AJ21" s="9">
        <v>18</v>
      </c>
      <c r="AK21" s="9">
        <v>0</v>
      </c>
      <c r="AL21" s="9">
        <v>1</v>
      </c>
      <c r="AM21" s="9">
        <v>0</v>
      </c>
      <c r="AN21" s="9">
        <v>7</v>
      </c>
      <c r="AO21" s="9">
        <v>8</v>
      </c>
      <c r="AP21" s="9">
        <v>20</v>
      </c>
      <c r="AQ21" s="9">
        <v>65</v>
      </c>
      <c r="AR21" s="9">
        <v>12</v>
      </c>
      <c r="AS21" s="9">
        <v>874</v>
      </c>
      <c r="AT21" s="9">
        <v>281</v>
      </c>
      <c r="AU21" s="9">
        <v>19</v>
      </c>
      <c r="AV21" s="9">
        <v>900</v>
      </c>
      <c r="AW21" s="9">
        <v>57</v>
      </c>
      <c r="AX21" s="9">
        <v>4124</v>
      </c>
      <c r="AY21" s="15"/>
      <c r="AZ21" s="15"/>
    </row>
    <row r="22" spans="1:52" x14ac:dyDescent="0.35">
      <c r="A22" s="5"/>
      <c r="B22" s="9" t="s">
        <v>70</v>
      </c>
      <c r="C22" s="9">
        <v>0</v>
      </c>
      <c r="D22" s="9">
        <v>18</v>
      </c>
      <c r="E22" s="9">
        <v>29</v>
      </c>
      <c r="F22" s="9">
        <v>1</v>
      </c>
      <c r="G22" s="9">
        <v>291</v>
      </c>
      <c r="H22" s="9">
        <v>1</v>
      </c>
      <c r="I22" s="9">
        <v>1</v>
      </c>
      <c r="J22" s="9">
        <v>160</v>
      </c>
      <c r="K22" s="9">
        <v>99</v>
      </c>
      <c r="L22" s="9">
        <v>0</v>
      </c>
      <c r="M22" s="9">
        <v>28</v>
      </c>
      <c r="N22" s="9">
        <v>9</v>
      </c>
      <c r="O22" s="9">
        <v>93</v>
      </c>
      <c r="P22" s="9">
        <v>37</v>
      </c>
      <c r="Q22" s="9">
        <v>1</v>
      </c>
      <c r="R22" s="9">
        <v>0</v>
      </c>
      <c r="S22" s="9">
        <v>1</v>
      </c>
      <c r="T22" s="9">
        <v>18</v>
      </c>
      <c r="U22" s="9">
        <v>0</v>
      </c>
      <c r="V22" s="9">
        <v>79</v>
      </c>
      <c r="W22" s="9">
        <v>1</v>
      </c>
      <c r="X22" s="9">
        <v>1</v>
      </c>
      <c r="Y22" s="9">
        <v>7</v>
      </c>
      <c r="Z22" s="9">
        <v>0</v>
      </c>
      <c r="AA22" s="9">
        <v>2</v>
      </c>
      <c r="AB22" s="9">
        <v>0</v>
      </c>
      <c r="AC22" s="9">
        <v>0</v>
      </c>
      <c r="AD22" s="9">
        <v>252</v>
      </c>
      <c r="AE22" s="9">
        <v>6</v>
      </c>
      <c r="AF22" s="9">
        <v>8</v>
      </c>
      <c r="AG22" s="9">
        <v>8</v>
      </c>
      <c r="AH22" s="9">
        <v>3</v>
      </c>
      <c r="AI22" s="9">
        <v>0</v>
      </c>
      <c r="AJ22" s="9">
        <v>8</v>
      </c>
      <c r="AK22" s="9">
        <v>1</v>
      </c>
      <c r="AL22" s="9">
        <v>1</v>
      </c>
      <c r="AM22" s="9">
        <v>0</v>
      </c>
      <c r="AN22" s="9">
        <v>7</v>
      </c>
      <c r="AO22" s="9">
        <v>23</v>
      </c>
      <c r="AP22" s="9">
        <v>10</v>
      </c>
      <c r="AQ22" s="9">
        <v>29</v>
      </c>
      <c r="AR22" s="9">
        <v>23</v>
      </c>
      <c r="AS22" s="9">
        <v>177</v>
      </c>
      <c r="AT22" s="9">
        <v>62</v>
      </c>
      <c r="AU22" s="9">
        <v>4</v>
      </c>
      <c r="AV22" s="9">
        <v>360</v>
      </c>
      <c r="AW22" s="9">
        <v>35</v>
      </c>
      <c r="AX22" s="9">
        <v>1894</v>
      </c>
      <c r="AY22" s="15"/>
      <c r="AZ22" s="15"/>
    </row>
    <row r="23" spans="1:52" x14ac:dyDescent="0.35">
      <c r="A23" s="5"/>
      <c r="B23" s="9" t="s">
        <v>71</v>
      </c>
      <c r="C23" s="9">
        <v>0</v>
      </c>
      <c r="D23" s="9">
        <v>27</v>
      </c>
      <c r="E23" s="9">
        <v>93</v>
      </c>
      <c r="F23" s="9">
        <v>1</v>
      </c>
      <c r="G23" s="9">
        <v>226</v>
      </c>
      <c r="H23" s="9">
        <v>2</v>
      </c>
      <c r="I23" s="9">
        <v>7</v>
      </c>
      <c r="J23" s="9">
        <v>925</v>
      </c>
      <c r="K23" s="9">
        <v>60</v>
      </c>
      <c r="L23" s="9">
        <v>1</v>
      </c>
      <c r="M23" s="9">
        <v>58</v>
      </c>
      <c r="N23" s="9">
        <v>41</v>
      </c>
      <c r="O23" s="9">
        <v>251</v>
      </c>
      <c r="P23" s="9">
        <v>202</v>
      </c>
      <c r="Q23" s="9">
        <v>4</v>
      </c>
      <c r="R23" s="9">
        <v>0</v>
      </c>
      <c r="S23" s="9">
        <v>6</v>
      </c>
      <c r="T23" s="9">
        <v>9</v>
      </c>
      <c r="U23" s="9">
        <v>1</v>
      </c>
      <c r="V23" s="9">
        <v>64</v>
      </c>
      <c r="W23" s="9">
        <v>7</v>
      </c>
      <c r="X23" s="9">
        <v>0</v>
      </c>
      <c r="Y23" s="9">
        <v>7</v>
      </c>
      <c r="Z23" s="9">
        <v>1</v>
      </c>
      <c r="AA23" s="9">
        <v>1</v>
      </c>
      <c r="AB23" s="9">
        <v>0</v>
      </c>
      <c r="AC23" s="9">
        <v>3</v>
      </c>
      <c r="AD23" s="9">
        <v>293</v>
      </c>
      <c r="AE23" s="9">
        <v>36</v>
      </c>
      <c r="AF23" s="9">
        <v>13</v>
      </c>
      <c r="AG23" s="9">
        <v>6</v>
      </c>
      <c r="AH23" s="9">
        <v>2</v>
      </c>
      <c r="AI23" s="9">
        <v>0</v>
      </c>
      <c r="AJ23" s="9">
        <v>21</v>
      </c>
      <c r="AK23" s="9">
        <v>1</v>
      </c>
      <c r="AL23" s="9">
        <v>1</v>
      </c>
      <c r="AM23" s="9">
        <v>0</v>
      </c>
      <c r="AN23" s="9">
        <v>3</v>
      </c>
      <c r="AO23" s="9">
        <v>19</v>
      </c>
      <c r="AP23" s="9">
        <v>30</v>
      </c>
      <c r="AQ23" s="9">
        <v>84</v>
      </c>
      <c r="AR23" s="9">
        <v>38</v>
      </c>
      <c r="AS23" s="9">
        <v>587</v>
      </c>
      <c r="AT23" s="9">
        <v>125</v>
      </c>
      <c r="AU23" s="9">
        <v>10</v>
      </c>
      <c r="AV23" s="9">
        <v>1178</v>
      </c>
      <c r="AW23" s="9">
        <v>214</v>
      </c>
      <c r="AX23" s="9">
        <v>4658</v>
      </c>
      <c r="AY23" s="15"/>
      <c r="AZ23" s="15"/>
    </row>
    <row r="24" spans="1:52" x14ac:dyDescent="0.35">
      <c r="A24" s="5"/>
      <c r="B24" s="9" t="s">
        <v>72</v>
      </c>
      <c r="C24" s="9">
        <v>0</v>
      </c>
      <c r="D24" s="9">
        <v>79</v>
      </c>
      <c r="E24" s="9">
        <v>87</v>
      </c>
      <c r="F24" s="9">
        <v>0</v>
      </c>
      <c r="G24" s="9">
        <v>106</v>
      </c>
      <c r="H24" s="9">
        <v>1</v>
      </c>
      <c r="I24" s="9">
        <v>8</v>
      </c>
      <c r="J24" s="9">
        <v>610</v>
      </c>
      <c r="K24" s="9">
        <v>43</v>
      </c>
      <c r="L24" s="9">
        <v>0</v>
      </c>
      <c r="M24" s="9">
        <v>41</v>
      </c>
      <c r="N24" s="9">
        <v>22</v>
      </c>
      <c r="O24" s="9">
        <v>275</v>
      </c>
      <c r="P24" s="9">
        <v>90</v>
      </c>
      <c r="Q24" s="9">
        <v>1</v>
      </c>
      <c r="R24" s="9">
        <v>0</v>
      </c>
      <c r="S24" s="9">
        <v>3</v>
      </c>
      <c r="T24" s="9">
        <v>3</v>
      </c>
      <c r="U24" s="9">
        <v>0</v>
      </c>
      <c r="V24" s="9">
        <v>60</v>
      </c>
      <c r="W24" s="9">
        <v>26</v>
      </c>
      <c r="X24" s="9">
        <v>1</v>
      </c>
      <c r="Y24" s="9">
        <v>45</v>
      </c>
      <c r="Z24" s="9">
        <v>0</v>
      </c>
      <c r="AA24" s="9">
        <v>0</v>
      </c>
      <c r="AB24" s="9">
        <v>0</v>
      </c>
      <c r="AC24" s="9">
        <v>0</v>
      </c>
      <c r="AD24" s="9">
        <v>74</v>
      </c>
      <c r="AE24" s="9">
        <v>32</v>
      </c>
      <c r="AF24" s="9">
        <v>10</v>
      </c>
      <c r="AG24" s="9">
        <v>4</v>
      </c>
      <c r="AH24" s="9">
        <v>0</v>
      </c>
      <c r="AI24" s="9">
        <v>0</v>
      </c>
      <c r="AJ24" s="9">
        <v>60</v>
      </c>
      <c r="AK24" s="9">
        <v>6</v>
      </c>
      <c r="AL24" s="9">
        <v>2</v>
      </c>
      <c r="AM24" s="9">
        <v>0</v>
      </c>
      <c r="AN24" s="9">
        <v>14</v>
      </c>
      <c r="AO24" s="9">
        <v>26</v>
      </c>
      <c r="AP24" s="9">
        <v>44</v>
      </c>
      <c r="AQ24" s="9">
        <v>139</v>
      </c>
      <c r="AR24" s="9">
        <v>15</v>
      </c>
      <c r="AS24" s="9">
        <v>808</v>
      </c>
      <c r="AT24" s="9">
        <v>232</v>
      </c>
      <c r="AU24" s="9">
        <v>4</v>
      </c>
      <c r="AV24" s="9">
        <v>692</v>
      </c>
      <c r="AW24" s="9">
        <v>67</v>
      </c>
      <c r="AX24" s="9">
        <v>3730</v>
      </c>
      <c r="AY24" s="15"/>
      <c r="AZ24" s="15"/>
    </row>
    <row r="25" spans="1:52" x14ac:dyDescent="0.35">
      <c r="A25" s="5"/>
      <c r="B25" s="9" t="s">
        <v>73</v>
      </c>
      <c r="C25" s="9">
        <v>0</v>
      </c>
      <c r="D25" s="9">
        <v>56</v>
      </c>
      <c r="E25" s="9">
        <v>44</v>
      </c>
      <c r="F25" s="9">
        <v>1</v>
      </c>
      <c r="G25" s="9">
        <v>112</v>
      </c>
      <c r="H25" s="9">
        <v>0</v>
      </c>
      <c r="I25" s="9">
        <v>2</v>
      </c>
      <c r="J25" s="9">
        <v>465</v>
      </c>
      <c r="K25" s="9">
        <v>30</v>
      </c>
      <c r="L25" s="9">
        <v>0</v>
      </c>
      <c r="M25" s="9">
        <v>22</v>
      </c>
      <c r="N25" s="9">
        <v>30</v>
      </c>
      <c r="O25" s="9">
        <v>220</v>
      </c>
      <c r="P25" s="9">
        <v>59</v>
      </c>
      <c r="Q25" s="9">
        <v>10</v>
      </c>
      <c r="R25" s="9">
        <v>0</v>
      </c>
      <c r="S25" s="9">
        <v>0</v>
      </c>
      <c r="T25" s="9">
        <v>6</v>
      </c>
      <c r="U25" s="9">
        <v>2</v>
      </c>
      <c r="V25" s="9">
        <v>50</v>
      </c>
      <c r="W25" s="9">
        <v>6</v>
      </c>
      <c r="X25" s="9">
        <v>1</v>
      </c>
      <c r="Y25" s="9">
        <v>33</v>
      </c>
      <c r="Z25" s="9">
        <v>2</v>
      </c>
      <c r="AA25" s="9">
        <v>0</v>
      </c>
      <c r="AB25" s="9">
        <v>0</v>
      </c>
      <c r="AC25" s="9">
        <v>2</v>
      </c>
      <c r="AD25" s="9">
        <v>74</v>
      </c>
      <c r="AE25" s="9">
        <v>4</v>
      </c>
      <c r="AF25" s="9">
        <v>12</v>
      </c>
      <c r="AG25" s="9">
        <v>8</v>
      </c>
      <c r="AH25" s="9">
        <v>0</v>
      </c>
      <c r="AI25" s="9">
        <v>1</v>
      </c>
      <c r="AJ25" s="9">
        <v>21</v>
      </c>
      <c r="AK25" s="9">
        <v>2</v>
      </c>
      <c r="AL25" s="9">
        <v>0</v>
      </c>
      <c r="AM25" s="9">
        <v>0</v>
      </c>
      <c r="AN25" s="9">
        <v>3</v>
      </c>
      <c r="AO25" s="9">
        <v>7</v>
      </c>
      <c r="AP25" s="9">
        <v>25</v>
      </c>
      <c r="AQ25" s="9">
        <v>76</v>
      </c>
      <c r="AR25" s="9">
        <v>9</v>
      </c>
      <c r="AS25" s="9">
        <v>564</v>
      </c>
      <c r="AT25" s="9">
        <v>107</v>
      </c>
      <c r="AU25" s="9">
        <v>21</v>
      </c>
      <c r="AV25" s="9">
        <v>481</v>
      </c>
      <c r="AW25" s="9">
        <v>33</v>
      </c>
      <c r="AX25" s="9">
        <v>2601</v>
      </c>
      <c r="AY25" s="15"/>
      <c r="AZ25" s="15"/>
    </row>
    <row r="26" spans="1:52" x14ac:dyDescent="0.35">
      <c r="A26" s="5"/>
      <c r="B26" s="9" t="s">
        <v>74</v>
      </c>
      <c r="C26" s="9">
        <v>0</v>
      </c>
      <c r="D26" s="9">
        <v>0</v>
      </c>
      <c r="E26" s="9">
        <v>5</v>
      </c>
      <c r="F26" s="9">
        <v>0</v>
      </c>
      <c r="G26" s="9">
        <v>3</v>
      </c>
      <c r="H26" s="9">
        <v>0</v>
      </c>
      <c r="I26" s="9">
        <v>1</v>
      </c>
      <c r="J26" s="9">
        <v>15</v>
      </c>
      <c r="K26" s="9">
        <v>0</v>
      </c>
      <c r="L26" s="9">
        <v>0</v>
      </c>
      <c r="M26" s="9">
        <v>1</v>
      </c>
      <c r="N26" s="9">
        <v>1</v>
      </c>
      <c r="O26" s="9">
        <v>15</v>
      </c>
      <c r="P26" s="9">
        <v>0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4</v>
      </c>
      <c r="W26" s="9">
        <v>1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2</v>
      </c>
      <c r="AD26" s="9">
        <v>2</v>
      </c>
      <c r="AE26" s="9">
        <v>0</v>
      </c>
      <c r="AF26" s="9">
        <v>1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1</v>
      </c>
      <c r="AQ26" s="9">
        <v>3</v>
      </c>
      <c r="AR26" s="9">
        <v>0</v>
      </c>
      <c r="AS26" s="9">
        <v>22</v>
      </c>
      <c r="AT26" s="9">
        <v>2</v>
      </c>
      <c r="AU26" s="9">
        <v>0</v>
      </c>
      <c r="AV26" s="9">
        <v>32</v>
      </c>
      <c r="AW26" s="9">
        <v>3</v>
      </c>
      <c r="AX26" s="9">
        <v>115</v>
      </c>
      <c r="AY26" s="15"/>
      <c r="AZ26" s="15"/>
    </row>
    <row r="27" spans="1:52" x14ac:dyDescent="0.35">
      <c r="A27" s="5"/>
      <c r="B27" s="9" t="s">
        <v>75</v>
      </c>
      <c r="C27" s="9">
        <v>0</v>
      </c>
      <c r="D27" s="9">
        <v>45</v>
      </c>
      <c r="E27" s="9">
        <v>82</v>
      </c>
      <c r="F27" s="9">
        <v>1</v>
      </c>
      <c r="G27" s="9">
        <v>190</v>
      </c>
      <c r="H27" s="9">
        <v>0</v>
      </c>
      <c r="I27" s="9">
        <v>9</v>
      </c>
      <c r="J27" s="9">
        <v>789</v>
      </c>
      <c r="K27" s="9">
        <v>57</v>
      </c>
      <c r="L27" s="9">
        <v>1</v>
      </c>
      <c r="M27" s="9">
        <v>41</v>
      </c>
      <c r="N27" s="9">
        <v>37</v>
      </c>
      <c r="O27" s="9">
        <v>261</v>
      </c>
      <c r="P27" s="9">
        <v>158</v>
      </c>
      <c r="Q27" s="9">
        <v>2</v>
      </c>
      <c r="R27" s="9">
        <v>0</v>
      </c>
      <c r="S27" s="9">
        <v>1</v>
      </c>
      <c r="T27" s="9">
        <v>18</v>
      </c>
      <c r="U27" s="9">
        <v>1</v>
      </c>
      <c r="V27" s="9">
        <v>136</v>
      </c>
      <c r="W27" s="9">
        <v>1</v>
      </c>
      <c r="X27" s="9">
        <v>2</v>
      </c>
      <c r="Y27" s="9">
        <v>5</v>
      </c>
      <c r="Z27" s="9">
        <v>3</v>
      </c>
      <c r="AA27" s="9">
        <v>0</v>
      </c>
      <c r="AB27" s="9">
        <v>0</v>
      </c>
      <c r="AC27" s="9">
        <v>3</v>
      </c>
      <c r="AD27" s="9">
        <v>126</v>
      </c>
      <c r="AE27" s="9">
        <v>24</v>
      </c>
      <c r="AF27" s="9">
        <v>6</v>
      </c>
      <c r="AG27" s="9">
        <v>10</v>
      </c>
      <c r="AH27" s="9">
        <v>1</v>
      </c>
      <c r="AI27" s="9">
        <v>0</v>
      </c>
      <c r="AJ27" s="9">
        <v>99</v>
      </c>
      <c r="AK27" s="9">
        <v>11</v>
      </c>
      <c r="AL27" s="9">
        <v>1</v>
      </c>
      <c r="AM27" s="9">
        <v>0</v>
      </c>
      <c r="AN27" s="9">
        <v>7</v>
      </c>
      <c r="AO27" s="9">
        <v>28</v>
      </c>
      <c r="AP27" s="9">
        <v>57</v>
      </c>
      <c r="AQ27" s="9">
        <v>137</v>
      </c>
      <c r="AR27" s="9">
        <v>25</v>
      </c>
      <c r="AS27" s="9">
        <v>402</v>
      </c>
      <c r="AT27" s="9">
        <v>133</v>
      </c>
      <c r="AU27" s="9">
        <v>25</v>
      </c>
      <c r="AV27" s="9">
        <v>973</v>
      </c>
      <c r="AW27" s="9">
        <v>122</v>
      </c>
      <c r="AX27" s="9">
        <v>4030</v>
      </c>
      <c r="AY27" s="15"/>
      <c r="AZ27" s="15"/>
    </row>
    <row r="28" spans="1:52" x14ac:dyDescent="0.35">
      <c r="A28" s="4"/>
      <c r="B28" s="10" t="s">
        <v>76</v>
      </c>
      <c r="C28" s="10">
        <v>0</v>
      </c>
      <c r="D28" s="10">
        <v>25</v>
      </c>
      <c r="E28" s="10">
        <v>25</v>
      </c>
      <c r="F28" s="10">
        <v>0</v>
      </c>
      <c r="G28" s="10">
        <v>68</v>
      </c>
      <c r="H28" s="10">
        <v>1</v>
      </c>
      <c r="I28" s="10">
        <v>3</v>
      </c>
      <c r="J28" s="10">
        <v>343</v>
      </c>
      <c r="K28" s="10">
        <v>30</v>
      </c>
      <c r="L28" s="10">
        <v>0</v>
      </c>
      <c r="M28" s="10">
        <v>21</v>
      </c>
      <c r="N28" s="10">
        <v>29</v>
      </c>
      <c r="O28" s="10">
        <v>138</v>
      </c>
      <c r="P28" s="10">
        <v>67</v>
      </c>
      <c r="Q28" s="10">
        <v>0</v>
      </c>
      <c r="R28" s="10">
        <v>0</v>
      </c>
      <c r="S28" s="10">
        <v>4</v>
      </c>
      <c r="T28" s="10">
        <v>8</v>
      </c>
      <c r="U28" s="10">
        <v>1</v>
      </c>
      <c r="V28" s="10">
        <v>75</v>
      </c>
      <c r="W28" s="10">
        <v>3</v>
      </c>
      <c r="X28" s="10">
        <v>1</v>
      </c>
      <c r="Y28" s="10">
        <v>3</v>
      </c>
      <c r="Z28" s="10">
        <v>1</v>
      </c>
      <c r="AA28" s="10">
        <v>0</v>
      </c>
      <c r="AB28" s="10">
        <v>0</v>
      </c>
      <c r="AC28" s="10">
        <v>1</v>
      </c>
      <c r="AD28" s="10">
        <v>65</v>
      </c>
      <c r="AE28" s="10">
        <v>13</v>
      </c>
      <c r="AF28" s="10">
        <v>6</v>
      </c>
      <c r="AG28" s="10">
        <v>5</v>
      </c>
      <c r="AH28" s="10">
        <v>0</v>
      </c>
      <c r="AI28" s="10">
        <v>0</v>
      </c>
      <c r="AJ28" s="10">
        <v>61</v>
      </c>
      <c r="AK28" s="10">
        <v>4</v>
      </c>
      <c r="AL28" s="10">
        <v>2</v>
      </c>
      <c r="AM28" s="10">
        <v>0</v>
      </c>
      <c r="AN28" s="10">
        <v>9</v>
      </c>
      <c r="AO28" s="10">
        <v>13</v>
      </c>
      <c r="AP28" s="10">
        <v>38</v>
      </c>
      <c r="AQ28" s="10">
        <v>56</v>
      </c>
      <c r="AR28" s="10">
        <v>17</v>
      </c>
      <c r="AS28" s="10">
        <v>191</v>
      </c>
      <c r="AT28" s="10">
        <v>42</v>
      </c>
      <c r="AU28" s="10">
        <v>4</v>
      </c>
      <c r="AV28" s="10">
        <v>343</v>
      </c>
      <c r="AW28" s="10">
        <v>58</v>
      </c>
      <c r="AX28" s="10">
        <v>1774</v>
      </c>
      <c r="AY28" s="15"/>
      <c r="AZ28" s="15"/>
    </row>
    <row r="29" spans="1:52" x14ac:dyDescent="0.35">
      <c r="A29" s="6" t="s">
        <v>77</v>
      </c>
      <c r="B29" s="11" t="s">
        <v>78</v>
      </c>
      <c r="C29" s="11">
        <v>0</v>
      </c>
      <c r="D29" s="11">
        <v>85</v>
      </c>
      <c r="E29" s="11">
        <v>41</v>
      </c>
      <c r="F29" s="11">
        <v>3</v>
      </c>
      <c r="G29" s="11">
        <v>442</v>
      </c>
      <c r="H29" s="11">
        <v>3</v>
      </c>
      <c r="I29" s="11">
        <v>4</v>
      </c>
      <c r="J29" s="11">
        <v>889</v>
      </c>
      <c r="K29" s="11">
        <v>65</v>
      </c>
      <c r="L29" s="11">
        <v>0</v>
      </c>
      <c r="M29" s="11">
        <v>77</v>
      </c>
      <c r="N29" s="11">
        <v>139</v>
      </c>
      <c r="O29" s="11">
        <v>225</v>
      </c>
      <c r="P29" s="11">
        <v>125</v>
      </c>
      <c r="Q29" s="11">
        <v>7</v>
      </c>
      <c r="R29" s="11">
        <v>0</v>
      </c>
      <c r="S29" s="11">
        <v>4</v>
      </c>
      <c r="T29" s="11">
        <v>13</v>
      </c>
      <c r="U29" s="11">
        <v>1</v>
      </c>
      <c r="V29" s="11">
        <v>362</v>
      </c>
      <c r="W29" s="11">
        <v>3</v>
      </c>
      <c r="X29" s="11">
        <v>0</v>
      </c>
      <c r="Y29" s="11">
        <v>4</v>
      </c>
      <c r="Z29" s="11">
        <v>3</v>
      </c>
      <c r="AA29" s="11">
        <v>4</v>
      </c>
      <c r="AB29" s="11">
        <v>0</v>
      </c>
      <c r="AC29" s="11">
        <v>1</v>
      </c>
      <c r="AD29" s="11">
        <v>140</v>
      </c>
      <c r="AE29" s="11">
        <v>40</v>
      </c>
      <c r="AF29" s="11">
        <v>14</v>
      </c>
      <c r="AG29" s="11">
        <v>6</v>
      </c>
      <c r="AH29" s="11">
        <v>0</v>
      </c>
      <c r="AI29" s="11">
        <v>1</v>
      </c>
      <c r="AJ29" s="11">
        <v>73</v>
      </c>
      <c r="AK29" s="11">
        <v>13</v>
      </c>
      <c r="AL29" s="11">
        <v>3</v>
      </c>
      <c r="AM29" s="11">
        <v>0</v>
      </c>
      <c r="AN29" s="11">
        <v>13</v>
      </c>
      <c r="AO29" s="11">
        <v>43</v>
      </c>
      <c r="AP29" s="11">
        <v>37</v>
      </c>
      <c r="AQ29" s="11">
        <v>103</v>
      </c>
      <c r="AR29" s="11">
        <v>13</v>
      </c>
      <c r="AS29" s="11">
        <v>505</v>
      </c>
      <c r="AT29" s="11">
        <v>48</v>
      </c>
      <c r="AU29" s="11">
        <v>15</v>
      </c>
      <c r="AV29" s="11">
        <v>793</v>
      </c>
      <c r="AW29" s="11">
        <v>58</v>
      </c>
      <c r="AX29" s="11">
        <v>4418</v>
      </c>
      <c r="AY29" s="15"/>
      <c r="AZ29" s="15"/>
    </row>
    <row r="30" spans="1:52" x14ac:dyDescent="0.35">
      <c r="A30" s="5"/>
      <c r="B30" s="9" t="s">
        <v>79</v>
      </c>
      <c r="C30" s="9">
        <v>0</v>
      </c>
      <c r="D30" s="9">
        <v>107</v>
      </c>
      <c r="E30" s="9">
        <v>38</v>
      </c>
      <c r="F30" s="9">
        <v>2</v>
      </c>
      <c r="G30" s="9">
        <v>135</v>
      </c>
      <c r="H30" s="9">
        <v>1</v>
      </c>
      <c r="I30" s="9">
        <v>6</v>
      </c>
      <c r="J30" s="9">
        <v>897</v>
      </c>
      <c r="K30" s="9">
        <v>19</v>
      </c>
      <c r="L30" s="9">
        <v>0</v>
      </c>
      <c r="M30" s="9">
        <v>36</v>
      </c>
      <c r="N30" s="9">
        <v>25</v>
      </c>
      <c r="O30" s="9">
        <v>117</v>
      </c>
      <c r="P30" s="9">
        <v>75</v>
      </c>
      <c r="Q30" s="9">
        <v>33</v>
      </c>
      <c r="R30" s="9">
        <v>1</v>
      </c>
      <c r="S30" s="9">
        <v>1</v>
      </c>
      <c r="T30" s="9">
        <v>3</v>
      </c>
      <c r="U30" s="9">
        <v>0</v>
      </c>
      <c r="V30" s="9">
        <v>196</v>
      </c>
      <c r="W30" s="9">
        <v>119</v>
      </c>
      <c r="X30" s="9">
        <v>0</v>
      </c>
      <c r="Y30" s="9">
        <v>23</v>
      </c>
      <c r="Z30" s="9">
        <v>0</v>
      </c>
      <c r="AA30" s="9">
        <v>0</v>
      </c>
      <c r="AB30" s="9">
        <v>0</v>
      </c>
      <c r="AC30" s="9">
        <v>3</v>
      </c>
      <c r="AD30" s="9">
        <v>65</v>
      </c>
      <c r="AE30" s="9">
        <v>13</v>
      </c>
      <c r="AF30" s="9">
        <v>7</v>
      </c>
      <c r="AG30" s="9">
        <v>4</v>
      </c>
      <c r="AH30" s="9">
        <v>5</v>
      </c>
      <c r="AI30" s="9">
        <v>0</v>
      </c>
      <c r="AJ30" s="9">
        <v>100</v>
      </c>
      <c r="AK30" s="9">
        <v>5</v>
      </c>
      <c r="AL30" s="9">
        <v>3</v>
      </c>
      <c r="AM30" s="9">
        <v>0</v>
      </c>
      <c r="AN30" s="9">
        <v>14</v>
      </c>
      <c r="AO30" s="9">
        <v>11</v>
      </c>
      <c r="AP30" s="9">
        <v>23</v>
      </c>
      <c r="AQ30" s="9">
        <v>98</v>
      </c>
      <c r="AR30" s="9">
        <v>41</v>
      </c>
      <c r="AS30" s="9">
        <v>587</v>
      </c>
      <c r="AT30" s="9">
        <v>77</v>
      </c>
      <c r="AU30" s="9">
        <v>30</v>
      </c>
      <c r="AV30" s="9">
        <v>678</v>
      </c>
      <c r="AW30" s="9">
        <v>22</v>
      </c>
      <c r="AX30" s="9">
        <v>3620</v>
      </c>
      <c r="AY30" s="15"/>
      <c r="AZ30" s="15"/>
    </row>
    <row r="31" spans="1:52" x14ac:dyDescent="0.35">
      <c r="A31" s="5"/>
      <c r="B31" s="9" t="s">
        <v>80</v>
      </c>
      <c r="C31" s="9">
        <v>0</v>
      </c>
      <c r="D31" s="9">
        <v>23</v>
      </c>
      <c r="E31" s="9">
        <v>47</v>
      </c>
      <c r="F31" s="9">
        <v>1</v>
      </c>
      <c r="G31" s="9">
        <v>163</v>
      </c>
      <c r="H31" s="9">
        <v>0</v>
      </c>
      <c r="I31" s="9">
        <v>4</v>
      </c>
      <c r="J31" s="9">
        <v>771</v>
      </c>
      <c r="K31" s="9">
        <v>275</v>
      </c>
      <c r="L31" s="9">
        <v>0</v>
      </c>
      <c r="M31" s="9">
        <v>62</v>
      </c>
      <c r="N31" s="9">
        <v>23</v>
      </c>
      <c r="O31" s="9">
        <v>334</v>
      </c>
      <c r="P31" s="9">
        <v>280</v>
      </c>
      <c r="Q31" s="9">
        <v>2</v>
      </c>
      <c r="R31" s="9">
        <v>0</v>
      </c>
      <c r="S31" s="9">
        <v>3</v>
      </c>
      <c r="T31" s="9">
        <v>27</v>
      </c>
      <c r="U31" s="9">
        <v>0</v>
      </c>
      <c r="V31" s="9">
        <v>114</v>
      </c>
      <c r="W31" s="9">
        <v>1</v>
      </c>
      <c r="X31" s="9">
        <v>0</v>
      </c>
      <c r="Y31" s="9">
        <v>8</v>
      </c>
      <c r="Z31" s="9">
        <v>1</v>
      </c>
      <c r="AA31" s="9">
        <v>0</v>
      </c>
      <c r="AB31" s="9">
        <v>0</v>
      </c>
      <c r="AC31" s="9">
        <v>0</v>
      </c>
      <c r="AD31" s="9">
        <v>31</v>
      </c>
      <c r="AE31" s="9">
        <v>21</v>
      </c>
      <c r="AF31" s="9">
        <v>9</v>
      </c>
      <c r="AG31" s="9">
        <v>1</v>
      </c>
      <c r="AH31" s="9">
        <v>5</v>
      </c>
      <c r="AI31" s="9">
        <v>0</v>
      </c>
      <c r="AJ31" s="9">
        <v>97</v>
      </c>
      <c r="AK31" s="9">
        <v>2</v>
      </c>
      <c r="AL31" s="9">
        <v>1</v>
      </c>
      <c r="AM31" s="9">
        <v>0</v>
      </c>
      <c r="AN31" s="9">
        <v>21</v>
      </c>
      <c r="AO31" s="9">
        <v>10</v>
      </c>
      <c r="AP31" s="9">
        <v>87</v>
      </c>
      <c r="AQ31" s="9">
        <v>175</v>
      </c>
      <c r="AR31" s="9">
        <v>9</v>
      </c>
      <c r="AS31" s="9">
        <v>550</v>
      </c>
      <c r="AT31" s="9">
        <v>122</v>
      </c>
      <c r="AU31" s="9">
        <v>10</v>
      </c>
      <c r="AV31" s="9">
        <v>983</v>
      </c>
      <c r="AW31" s="9">
        <v>93</v>
      </c>
      <c r="AX31" s="9">
        <v>4366</v>
      </c>
      <c r="AY31" s="15"/>
      <c r="AZ31" s="15"/>
    </row>
    <row r="32" spans="1:52" x14ac:dyDescent="0.35">
      <c r="A32" s="5"/>
      <c r="B32" s="9" t="s">
        <v>81</v>
      </c>
      <c r="C32" s="9">
        <v>0</v>
      </c>
      <c r="D32" s="9">
        <v>53</v>
      </c>
      <c r="E32" s="9">
        <v>69</v>
      </c>
      <c r="F32" s="9">
        <v>1</v>
      </c>
      <c r="G32" s="9">
        <v>132</v>
      </c>
      <c r="H32" s="9">
        <v>0</v>
      </c>
      <c r="I32" s="9">
        <v>8</v>
      </c>
      <c r="J32" s="9">
        <v>397</v>
      </c>
      <c r="K32" s="9">
        <v>9</v>
      </c>
      <c r="L32" s="9">
        <v>2</v>
      </c>
      <c r="M32" s="9">
        <v>17</v>
      </c>
      <c r="N32" s="9">
        <v>77</v>
      </c>
      <c r="O32" s="9">
        <v>49</v>
      </c>
      <c r="P32" s="9">
        <v>43</v>
      </c>
      <c r="Q32" s="9">
        <v>0</v>
      </c>
      <c r="R32" s="9">
        <v>0</v>
      </c>
      <c r="S32" s="9">
        <v>0</v>
      </c>
      <c r="T32" s="9">
        <v>13</v>
      </c>
      <c r="U32" s="9">
        <v>0</v>
      </c>
      <c r="V32" s="9">
        <v>90</v>
      </c>
      <c r="W32" s="9">
        <v>0</v>
      </c>
      <c r="X32" s="9">
        <v>2</v>
      </c>
      <c r="Y32" s="9">
        <v>3</v>
      </c>
      <c r="Z32" s="9">
        <v>0</v>
      </c>
      <c r="AA32" s="9">
        <v>0</v>
      </c>
      <c r="AB32" s="9">
        <v>0</v>
      </c>
      <c r="AC32" s="9">
        <v>5</v>
      </c>
      <c r="AD32" s="9">
        <v>65</v>
      </c>
      <c r="AE32" s="9">
        <v>4</v>
      </c>
      <c r="AF32" s="9">
        <v>7</v>
      </c>
      <c r="AG32" s="9">
        <v>0</v>
      </c>
      <c r="AH32" s="9">
        <v>0</v>
      </c>
      <c r="AI32" s="9">
        <v>0</v>
      </c>
      <c r="AJ32" s="9">
        <v>44</v>
      </c>
      <c r="AK32" s="9">
        <v>0</v>
      </c>
      <c r="AL32" s="9">
        <v>1</v>
      </c>
      <c r="AM32" s="9">
        <v>0</v>
      </c>
      <c r="AN32" s="9">
        <v>14</v>
      </c>
      <c r="AO32" s="9">
        <v>4</v>
      </c>
      <c r="AP32" s="9">
        <v>7</v>
      </c>
      <c r="AQ32" s="9">
        <v>53</v>
      </c>
      <c r="AR32" s="9">
        <v>19</v>
      </c>
      <c r="AS32" s="9">
        <v>645</v>
      </c>
      <c r="AT32" s="9">
        <v>32</v>
      </c>
      <c r="AU32" s="9">
        <v>19</v>
      </c>
      <c r="AV32" s="9">
        <v>545</v>
      </c>
      <c r="AW32" s="9">
        <v>43</v>
      </c>
      <c r="AX32" s="9">
        <v>2472</v>
      </c>
      <c r="AY32" s="15"/>
      <c r="AZ32" s="15"/>
    </row>
    <row r="33" spans="1:52" x14ac:dyDescent="0.35">
      <c r="A33" s="5"/>
      <c r="B33" s="9" t="s">
        <v>82</v>
      </c>
      <c r="C33" s="9">
        <v>0</v>
      </c>
      <c r="D33" s="9">
        <v>138</v>
      </c>
      <c r="E33" s="9">
        <v>153</v>
      </c>
      <c r="F33" s="9">
        <v>3</v>
      </c>
      <c r="G33" s="9">
        <v>225</v>
      </c>
      <c r="H33" s="9">
        <v>1</v>
      </c>
      <c r="I33" s="9">
        <v>10</v>
      </c>
      <c r="J33" s="9">
        <v>1251</v>
      </c>
      <c r="K33" s="9">
        <v>99</v>
      </c>
      <c r="L33" s="9">
        <v>1</v>
      </c>
      <c r="M33" s="9">
        <v>63</v>
      </c>
      <c r="N33" s="9">
        <v>43</v>
      </c>
      <c r="O33" s="9">
        <v>438</v>
      </c>
      <c r="P33" s="9">
        <v>172</v>
      </c>
      <c r="Q33" s="9">
        <v>7</v>
      </c>
      <c r="R33" s="9">
        <v>1</v>
      </c>
      <c r="S33" s="9">
        <v>4</v>
      </c>
      <c r="T33" s="9">
        <v>23</v>
      </c>
      <c r="U33" s="9">
        <v>5</v>
      </c>
      <c r="V33" s="9">
        <v>314</v>
      </c>
      <c r="W33" s="9">
        <v>12</v>
      </c>
      <c r="X33" s="9">
        <v>4</v>
      </c>
      <c r="Y33" s="9">
        <v>16</v>
      </c>
      <c r="Z33" s="9">
        <v>0</v>
      </c>
      <c r="AA33" s="9">
        <v>1</v>
      </c>
      <c r="AB33" s="9">
        <v>0</v>
      </c>
      <c r="AC33" s="9">
        <v>3</v>
      </c>
      <c r="AD33" s="9">
        <v>306</v>
      </c>
      <c r="AE33" s="9">
        <v>36</v>
      </c>
      <c r="AF33" s="9">
        <v>19</v>
      </c>
      <c r="AG33" s="9">
        <v>11</v>
      </c>
      <c r="AH33" s="9">
        <v>5</v>
      </c>
      <c r="AI33" s="9">
        <v>1</v>
      </c>
      <c r="AJ33" s="9">
        <v>113</v>
      </c>
      <c r="AK33" s="9">
        <v>5</v>
      </c>
      <c r="AL33" s="9">
        <v>4</v>
      </c>
      <c r="AM33" s="9">
        <v>0</v>
      </c>
      <c r="AN33" s="9">
        <v>22</v>
      </c>
      <c r="AO33" s="9">
        <v>45</v>
      </c>
      <c r="AP33" s="9">
        <v>83</v>
      </c>
      <c r="AQ33" s="9">
        <v>129</v>
      </c>
      <c r="AR33" s="9">
        <v>69</v>
      </c>
      <c r="AS33" s="9">
        <v>810</v>
      </c>
      <c r="AT33" s="9">
        <v>111</v>
      </c>
      <c r="AU33" s="9">
        <v>35</v>
      </c>
      <c r="AV33" s="9">
        <v>1334</v>
      </c>
      <c r="AW33" s="9">
        <v>91</v>
      </c>
      <c r="AX33" s="9">
        <v>6216</v>
      </c>
      <c r="AY33" s="15"/>
      <c r="AZ33" s="15"/>
    </row>
    <row r="34" spans="1:52" x14ac:dyDescent="0.35">
      <c r="A34" s="5"/>
      <c r="B34" s="9" t="s">
        <v>83</v>
      </c>
      <c r="C34" s="9">
        <v>0</v>
      </c>
      <c r="D34" s="9">
        <v>38</v>
      </c>
      <c r="E34" s="9">
        <v>20</v>
      </c>
      <c r="F34" s="9">
        <v>1</v>
      </c>
      <c r="G34" s="9">
        <v>72</v>
      </c>
      <c r="H34" s="9">
        <v>0</v>
      </c>
      <c r="I34" s="9">
        <v>6</v>
      </c>
      <c r="J34" s="9">
        <v>448</v>
      </c>
      <c r="K34" s="9">
        <v>43</v>
      </c>
      <c r="L34" s="9">
        <v>2</v>
      </c>
      <c r="M34" s="9">
        <v>43</v>
      </c>
      <c r="N34" s="9">
        <v>48</v>
      </c>
      <c r="O34" s="9">
        <v>161</v>
      </c>
      <c r="P34" s="9">
        <v>45</v>
      </c>
      <c r="Q34" s="9">
        <v>0</v>
      </c>
      <c r="R34" s="9">
        <v>0</v>
      </c>
      <c r="S34" s="9">
        <v>4</v>
      </c>
      <c r="T34" s="9">
        <v>5</v>
      </c>
      <c r="U34" s="9">
        <v>1</v>
      </c>
      <c r="V34" s="9">
        <v>116</v>
      </c>
      <c r="W34" s="9">
        <v>3</v>
      </c>
      <c r="X34" s="9">
        <v>0</v>
      </c>
      <c r="Y34" s="9">
        <v>3</v>
      </c>
      <c r="Z34" s="9">
        <v>0</v>
      </c>
      <c r="AA34" s="9">
        <v>0</v>
      </c>
      <c r="AB34" s="9">
        <v>0</v>
      </c>
      <c r="AC34" s="9">
        <v>0</v>
      </c>
      <c r="AD34" s="9">
        <v>65</v>
      </c>
      <c r="AE34" s="9">
        <v>8</v>
      </c>
      <c r="AF34" s="9">
        <v>49</v>
      </c>
      <c r="AG34" s="9">
        <v>4</v>
      </c>
      <c r="AH34" s="9">
        <v>0</v>
      </c>
      <c r="AI34" s="9">
        <v>0</v>
      </c>
      <c r="AJ34" s="9">
        <v>98</v>
      </c>
      <c r="AK34" s="9">
        <v>2</v>
      </c>
      <c r="AL34" s="9">
        <v>5</v>
      </c>
      <c r="AM34" s="9">
        <v>0</v>
      </c>
      <c r="AN34" s="9">
        <v>62</v>
      </c>
      <c r="AO34" s="9">
        <v>14</v>
      </c>
      <c r="AP34" s="9">
        <v>16</v>
      </c>
      <c r="AQ34" s="9">
        <v>215</v>
      </c>
      <c r="AR34" s="9">
        <v>10</v>
      </c>
      <c r="AS34" s="9">
        <v>449</v>
      </c>
      <c r="AT34" s="9">
        <v>214</v>
      </c>
      <c r="AU34" s="9">
        <v>8</v>
      </c>
      <c r="AV34" s="9">
        <v>398</v>
      </c>
      <c r="AW34" s="9">
        <v>26</v>
      </c>
      <c r="AX34" s="9">
        <v>2702</v>
      </c>
      <c r="AY34" s="15"/>
      <c r="AZ34" s="15"/>
    </row>
    <row r="35" spans="1:52" x14ac:dyDescent="0.35">
      <c r="A35" s="5"/>
      <c r="B35" s="9" t="s">
        <v>84</v>
      </c>
      <c r="C35" s="9">
        <v>0</v>
      </c>
      <c r="D35" s="9">
        <v>58</v>
      </c>
      <c r="E35" s="9">
        <v>61</v>
      </c>
      <c r="F35" s="9">
        <v>3</v>
      </c>
      <c r="G35" s="9">
        <v>110</v>
      </c>
      <c r="H35" s="9">
        <v>1</v>
      </c>
      <c r="I35" s="9">
        <v>5</v>
      </c>
      <c r="J35" s="9">
        <v>1032</v>
      </c>
      <c r="K35" s="9">
        <v>54</v>
      </c>
      <c r="L35" s="9">
        <v>0</v>
      </c>
      <c r="M35" s="9">
        <v>35</v>
      </c>
      <c r="N35" s="9">
        <v>27</v>
      </c>
      <c r="O35" s="9">
        <v>354</v>
      </c>
      <c r="P35" s="9">
        <v>146</v>
      </c>
      <c r="Q35" s="9">
        <v>1</v>
      </c>
      <c r="R35" s="9">
        <v>2</v>
      </c>
      <c r="S35" s="9">
        <v>0</v>
      </c>
      <c r="T35" s="9">
        <v>12</v>
      </c>
      <c r="U35" s="9">
        <v>1</v>
      </c>
      <c r="V35" s="9">
        <v>192</v>
      </c>
      <c r="W35" s="9">
        <v>33</v>
      </c>
      <c r="X35" s="9">
        <v>0</v>
      </c>
      <c r="Y35" s="9">
        <v>5</v>
      </c>
      <c r="Z35" s="9">
        <v>0</v>
      </c>
      <c r="AA35" s="9">
        <v>1</v>
      </c>
      <c r="AB35" s="9">
        <v>0</v>
      </c>
      <c r="AC35" s="9">
        <v>0</v>
      </c>
      <c r="AD35" s="9">
        <v>52</v>
      </c>
      <c r="AE35" s="9">
        <v>20</v>
      </c>
      <c r="AF35" s="9">
        <v>8</v>
      </c>
      <c r="AG35" s="9">
        <v>3</v>
      </c>
      <c r="AH35" s="9">
        <v>0</v>
      </c>
      <c r="AI35" s="9">
        <v>1</v>
      </c>
      <c r="AJ35" s="9">
        <v>120</v>
      </c>
      <c r="AK35" s="9">
        <v>2</v>
      </c>
      <c r="AL35" s="9">
        <v>5</v>
      </c>
      <c r="AM35" s="9">
        <v>2</v>
      </c>
      <c r="AN35" s="9">
        <v>20</v>
      </c>
      <c r="AO35" s="9">
        <v>7</v>
      </c>
      <c r="AP35" s="9">
        <v>34</v>
      </c>
      <c r="AQ35" s="9">
        <v>142</v>
      </c>
      <c r="AR35" s="9">
        <v>16</v>
      </c>
      <c r="AS35" s="9">
        <v>517</v>
      </c>
      <c r="AT35" s="9">
        <v>65</v>
      </c>
      <c r="AU35" s="9">
        <v>42</v>
      </c>
      <c r="AV35" s="9">
        <v>606</v>
      </c>
      <c r="AW35" s="9">
        <v>38</v>
      </c>
      <c r="AX35" s="9">
        <v>3833</v>
      </c>
      <c r="AY35" s="15"/>
      <c r="AZ35" s="15"/>
    </row>
    <row r="36" spans="1:52" x14ac:dyDescent="0.35">
      <c r="A36" s="4"/>
      <c r="B36" s="10" t="s">
        <v>85</v>
      </c>
      <c r="C36" s="10">
        <v>0</v>
      </c>
      <c r="D36" s="10">
        <v>135</v>
      </c>
      <c r="E36" s="10">
        <v>103</v>
      </c>
      <c r="F36" s="10">
        <v>7</v>
      </c>
      <c r="G36" s="10">
        <v>204</v>
      </c>
      <c r="H36" s="10">
        <v>1</v>
      </c>
      <c r="I36" s="10">
        <v>11</v>
      </c>
      <c r="J36" s="10">
        <v>2036</v>
      </c>
      <c r="K36" s="10">
        <v>32</v>
      </c>
      <c r="L36" s="10">
        <v>2</v>
      </c>
      <c r="M36" s="10">
        <v>101</v>
      </c>
      <c r="N36" s="10">
        <v>47</v>
      </c>
      <c r="O36" s="10">
        <v>1005</v>
      </c>
      <c r="P36" s="10">
        <v>247</v>
      </c>
      <c r="Q36" s="10">
        <v>3</v>
      </c>
      <c r="R36" s="10">
        <v>0</v>
      </c>
      <c r="S36" s="10">
        <v>2</v>
      </c>
      <c r="T36" s="10">
        <v>27</v>
      </c>
      <c r="U36" s="10">
        <v>1</v>
      </c>
      <c r="V36" s="10">
        <v>366</v>
      </c>
      <c r="W36" s="10">
        <v>61</v>
      </c>
      <c r="X36" s="10">
        <v>1</v>
      </c>
      <c r="Y36" s="10">
        <v>26</v>
      </c>
      <c r="Z36" s="10">
        <v>1</v>
      </c>
      <c r="AA36" s="10">
        <v>5</v>
      </c>
      <c r="AB36" s="10">
        <v>0</v>
      </c>
      <c r="AC36" s="10">
        <v>0</v>
      </c>
      <c r="AD36" s="10">
        <v>130</v>
      </c>
      <c r="AE36" s="10">
        <v>45</v>
      </c>
      <c r="AF36" s="10">
        <v>21</v>
      </c>
      <c r="AG36" s="10">
        <v>7</v>
      </c>
      <c r="AH36" s="10">
        <v>3</v>
      </c>
      <c r="AI36" s="10">
        <v>0</v>
      </c>
      <c r="AJ36" s="10">
        <v>359</v>
      </c>
      <c r="AK36" s="10">
        <v>6</v>
      </c>
      <c r="AL36" s="10">
        <v>3</v>
      </c>
      <c r="AM36" s="10">
        <v>0</v>
      </c>
      <c r="AN36" s="10">
        <v>44</v>
      </c>
      <c r="AO36" s="10">
        <v>40</v>
      </c>
      <c r="AP36" s="10">
        <v>163</v>
      </c>
      <c r="AQ36" s="10">
        <v>515</v>
      </c>
      <c r="AR36" s="10">
        <v>50</v>
      </c>
      <c r="AS36" s="10">
        <v>1520</v>
      </c>
      <c r="AT36" s="10">
        <v>188</v>
      </c>
      <c r="AU36" s="10">
        <v>47</v>
      </c>
      <c r="AV36" s="10">
        <v>1298</v>
      </c>
      <c r="AW36" s="10">
        <v>130</v>
      </c>
      <c r="AX36" s="10">
        <v>8993</v>
      </c>
      <c r="AY36" s="15"/>
      <c r="AZ36" s="15"/>
    </row>
    <row r="37" spans="1:52" x14ac:dyDescent="0.35">
      <c r="A37" s="3" t="s">
        <v>86</v>
      </c>
      <c r="B37" s="11" t="s">
        <v>87</v>
      </c>
      <c r="C37" s="11">
        <v>0</v>
      </c>
      <c r="D37" s="11">
        <v>101</v>
      </c>
      <c r="E37" s="11">
        <v>25</v>
      </c>
      <c r="F37" s="11">
        <v>1</v>
      </c>
      <c r="G37" s="11">
        <v>196</v>
      </c>
      <c r="H37" s="11">
        <v>4</v>
      </c>
      <c r="I37" s="11">
        <v>7</v>
      </c>
      <c r="J37" s="11">
        <v>555</v>
      </c>
      <c r="K37" s="11">
        <v>46</v>
      </c>
      <c r="L37" s="11">
        <v>2</v>
      </c>
      <c r="M37" s="11">
        <v>47</v>
      </c>
      <c r="N37" s="11">
        <v>21</v>
      </c>
      <c r="O37" s="11">
        <v>145</v>
      </c>
      <c r="P37" s="11">
        <v>126</v>
      </c>
      <c r="Q37" s="11">
        <v>2</v>
      </c>
      <c r="R37" s="11">
        <v>0</v>
      </c>
      <c r="S37" s="11">
        <v>6</v>
      </c>
      <c r="T37" s="11">
        <v>5</v>
      </c>
      <c r="U37" s="11">
        <v>1</v>
      </c>
      <c r="V37" s="11">
        <v>237</v>
      </c>
      <c r="W37" s="11">
        <v>20</v>
      </c>
      <c r="X37" s="11">
        <v>2</v>
      </c>
      <c r="Y37" s="11">
        <v>3</v>
      </c>
      <c r="Z37" s="11">
        <v>2</v>
      </c>
      <c r="AA37" s="11">
        <v>0</v>
      </c>
      <c r="AB37" s="11">
        <v>0</v>
      </c>
      <c r="AC37" s="11">
        <v>4</v>
      </c>
      <c r="AD37" s="11">
        <v>106</v>
      </c>
      <c r="AE37" s="11">
        <v>12</v>
      </c>
      <c r="AF37" s="11">
        <v>16</v>
      </c>
      <c r="AG37" s="11">
        <v>7</v>
      </c>
      <c r="AH37" s="11">
        <v>6</v>
      </c>
      <c r="AI37" s="11">
        <v>0</v>
      </c>
      <c r="AJ37" s="11">
        <v>58</v>
      </c>
      <c r="AK37" s="11">
        <v>7</v>
      </c>
      <c r="AL37" s="11">
        <v>1</v>
      </c>
      <c r="AM37" s="11">
        <v>0</v>
      </c>
      <c r="AN37" s="11">
        <v>56</v>
      </c>
      <c r="AO37" s="11">
        <v>30</v>
      </c>
      <c r="AP37" s="11">
        <v>25</v>
      </c>
      <c r="AQ37" s="11">
        <v>221</v>
      </c>
      <c r="AR37" s="11">
        <v>14</v>
      </c>
      <c r="AS37" s="11">
        <v>163</v>
      </c>
      <c r="AT37" s="11">
        <v>208</v>
      </c>
      <c r="AU37" s="11">
        <v>50</v>
      </c>
      <c r="AV37" s="11">
        <v>613</v>
      </c>
      <c r="AW37" s="11">
        <v>79</v>
      </c>
      <c r="AX37" s="11">
        <v>3230</v>
      </c>
      <c r="AY37" s="15"/>
      <c r="AZ37" s="15"/>
    </row>
    <row r="38" spans="1:52" x14ac:dyDescent="0.35">
      <c r="A38" s="5"/>
      <c r="B38" s="9" t="s">
        <v>88</v>
      </c>
      <c r="C38" s="9">
        <v>0</v>
      </c>
      <c r="D38" s="9">
        <v>58</v>
      </c>
      <c r="E38" s="9">
        <v>42</v>
      </c>
      <c r="F38" s="9">
        <v>0</v>
      </c>
      <c r="G38" s="9">
        <v>736</v>
      </c>
      <c r="H38" s="9">
        <v>1</v>
      </c>
      <c r="I38" s="9">
        <v>3</v>
      </c>
      <c r="J38" s="9">
        <v>545</v>
      </c>
      <c r="K38" s="9">
        <v>25</v>
      </c>
      <c r="L38" s="9">
        <v>2</v>
      </c>
      <c r="M38" s="9">
        <v>42</v>
      </c>
      <c r="N38" s="9">
        <v>15</v>
      </c>
      <c r="O38" s="9">
        <v>240</v>
      </c>
      <c r="P38" s="9">
        <v>321</v>
      </c>
      <c r="Q38" s="9">
        <v>3</v>
      </c>
      <c r="R38" s="9">
        <v>2</v>
      </c>
      <c r="S38" s="9">
        <v>2</v>
      </c>
      <c r="T38" s="9">
        <v>7</v>
      </c>
      <c r="U38" s="9">
        <v>1</v>
      </c>
      <c r="V38" s="9">
        <v>188</v>
      </c>
      <c r="W38" s="9">
        <v>1</v>
      </c>
      <c r="X38" s="9">
        <v>1</v>
      </c>
      <c r="Y38" s="9">
        <v>12</v>
      </c>
      <c r="Z38" s="9">
        <v>0</v>
      </c>
      <c r="AA38" s="9">
        <v>2</v>
      </c>
      <c r="AB38" s="9">
        <v>0</v>
      </c>
      <c r="AC38" s="9">
        <v>4</v>
      </c>
      <c r="AD38" s="9">
        <v>134</v>
      </c>
      <c r="AE38" s="9">
        <v>9</v>
      </c>
      <c r="AF38" s="9">
        <v>23</v>
      </c>
      <c r="AG38" s="9">
        <v>9</v>
      </c>
      <c r="AH38" s="9">
        <v>1</v>
      </c>
      <c r="AI38" s="9">
        <v>1</v>
      </c>
      <c r="AJ38" s="9">
        <v>93</v>
      </c>
      <c r="AK38" s="9">
        <v>6</v>
      </c>
      <c r="AL38" s="9">
        <v>1</v>
      </c>
      <c r="AM38" s="9">
        <v>1</v>
      </c>
      <c r="AN38" s="9">
        <v>73</v>
      </c>
      <c r="AO38" s="9">
        <v>19</v>
      </c>
      <c r="AP38" s="9">
        <v>34</v>
      </c>
      <c r="AQ38" s="9">
        <v>334</v>
      </c>
      <c r="AR38" s="9">
        <v>20</v>
      </c>
      <c r="AS38" s="9">
        <v>319</v>
      </c>
      <c r="AT38" s="9">
        <v>403</v>
      </c>
      <c r="AU38" s="9">
        <v>30</v>
      </c>
      <c r="AV38" s="9">
        <v>753</v>
      </c>
      <c r="AW38" s="9">
        <v>47</v>
      </c>
      <c r="AX38" s="9">
        <v>4563</v>
      </c>
      <c r="AY38" s="15"/>
      <c r="AZ38" s="15"/>
    </row>
    <row r="39" spans="1:52" x14ac:dyDescent="0.35">
      <c r="A39" s="4"/>
      <c r="B39" s="10" t="s">
        <v>89</v>
      </c>
      <c r="C39" s="10">
        <v>0</v>
      </c>
      <c r="D39" s="10">
        <v>162</v>
      </c>
      <c r="E39" s="10">
        <v>106</v>
      </c>
      <c r="F39" s="10">
        <v>2</v>
      </c>
      <c r="G39" s="10">
        <v>195</v>
      </c>
      <c r="H39" s="10">
        <v>1</v>
      </c>
      <c r="I39" s="10">
        <v>11</v>
      </c>
      <c r="J39" s="10">
        <v>1085</v>
      </c>
      <c r="K39" s="10">
        <v>145</v>
      </c>
      <c r="L39" s="10">
        <v>5</v>
      </c>
      <c r="M39" s="10">
        <v>81</v>
      </c>
      <c r="N39" s="10">
        <v>51</v>
      </c>
      <c r="O39" s="10">
        <v>347</v>
      </c>
      <c r="P39" s="10">
        <v>239</v>
      </c>
      <c r="Q39" s="10">
        <v>4</v>
      </c>
      <c r="R39" s="10">
        <v>1</v>
      </c>
      <c r="S39" s="10">
        <v>3</v>
      </c>
      <c r="T39" s="10">
        <v>17</v>
      </c>
      <c r="U39" s="10">
        <v>0</v>
      </c>
      <c r="V39" s="10">
        <v>272</v>
      </c>
      <c r="W39" s="10">
        <v>16</v>
      </c>
      <c r="X39" s="10">
        <v>1</v>
      </c>
      <c r="Y39" s="10">
        <v>23</v>
      </c>
      <c r="Z39" s="10">
        <v>1</v>
      </c>
      <c r="AA39" s="10">
        <v>1</v>
      </c>
      <c r="AB39" s="10">
        <v>1</v>
      </c>
      <c r="AC39" s="10">
        <v>1</v>
      </c>
      <c r="AD39" s="10">
        <v>121</v>
      </c>
      <c r="AE39" s="10">
        <v>72</v>
      </c>
      <c r="AF39" s="10">
        <v>24</v>
      </c>
      <c r="AG39" s="10">
        <v>9</v>
      </c>
      <c r="AH39" s="10">
        <v>3</v>
      </c>
      <c r="AI39" s="10">
        <v>0</v>
      </c>
      <c r="AJ39" s="10">
        <v>153</v>
      </c>
      <c r="AK39" s="10">
        <v>10</v>
      </c>
      <c r="AL39" s="10">
        <v>3</v>
      </c>
      <c r="AM39" s="10">
        <v>0</v>
      </c>
      <c r="AN39" s="10">
        <v>21</v>
      </c>
      <c r="AO39" s="10">
        <v>65</v>
      </c>
      <c r="AP39" s="10">
        <v>53</v>
      </c>
      <c r="AQ39" s="10">
        <v>130</v>
      </c>
      <c r="AR39" s="10">
        <v>16</v>
      </c>
      <c r="AS39" s="10">
        <v>280</v>
      </c>
      <c r="AT39" s="10">
        <v>65</v>
      </c>
      <c r="AU39" s="10">
        <v>18</v>
      </c>
      <c r="AV39" s="10">
        <v>663</v>
      </c>
      <c r="AW39" s="10">
        <v>202</v>
      </c>
      <c r="AX39" s="10">
        <v>4679</v>
      </c>
      <c r="AY39" s="15"/>
      <c r="AZ39" s="15"/>
    </row>
    <row r="40" spans="1:52" x14ac:dyDescent="0.35">
      <c r="A40" s="20" t="s">
        <v>90</v>
      </c>
      <c r="B40" s="20"/>
      <c r="C40" s="20">
        <v>0</v>
      </c>
      <c r="D40" s="20">
        <v>3</v>
      </c>
      <c r="E40" s="20">
        <v>10</v>
      </c>
      <c r="F40" s="20">
        <v>3</v>
      </c>
      <c r="G40" s="20">
        <v>6</v>
      </c>
      <c r="H40" s="20">
        <v>0</v>
      </c>
      <c r="I40" s="20">
        <v>0</v>
      </c>
      <c r="J40" s="20">
        <v>66</v>
      </c>
      <c r="K40" s="20">
        <v>7</v>
      </c>
      <c r="L40" s="20">
        <v>0</v>
      </c>
      <c r="M40" s="20">
        <v>22</v>
      </c>
      <c r="N40" s="20">
        <v>3</v>
      </c>
      <c r="O40" s="20">
        <v>37</v>
      </c>
      <c r="P40" s="20">
        <v>3</v>
      </c>
      <c r="Q40" s="20">
        <v>1</v>
      </c>
      <c r="R40" s="20">
        <v>0</v>
      </c>
      <c r="S40" s="20">
        <v>0</v>
      </c>
      <c r="T40" s="20">
        <v>2</v>
      </c>
      <c r="U40" s="20">
        <v>0</v>
      </c>
      <c r="V40" s="20">
        <v>40</v>
      </c>
      <c r="W40" s="20">
        <v>0</v>
      </c>
      <c r="X40" s="20">
        <v>1</v>
      </c>
      <c r="Y40" s="20">
        <v>2</v>
      </c>
      <c r="Z40" s="20">
        <v>0</v>
      </c>
      <c r="AA40" s="20">
        <v>0</v>
      </c>
      <c r="AB40" s="23">
        <v>0</v>
      </c>
      <c r="AC40" s="20">
        <v>0</v>
      </c>
      <c r="AD40" s="20">
        <v>14</v>
      </c>
      <c r="AE40" s="20">
        <v>0</v>
      </c>
      <c r="AF40" s="20">
        <v>12</v>
      </c>
      <c r="AG40" s="20">
        <v>4</v>
      </c>
      <c r="AH40" s="20">
        <v>1</v>
      </c>
      <c r="AI40" s="20">
        <v>0</v>
      </c>
      <c r="AJ40" s="20">
        <v>7</v>
      </c>
      <c r="AK40" s="20">
        <v>3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3</v>
      </c>
      <c r="AR40" s="20">
        <v>0</v>
      </c>
      <c r="AS40" s="20">
        <v>5</v>
      </c>
      <c r="AT40" s="20">
        <v>2</v>
      </c>
      <c r="AU40" s="20">
        <v>0</v>
      </c>
      <c r="AV40" s="20">
        <v>24</v>
      </c>
      <c r="AW40" s="20">
        <v>10</v>
      </c>
      <c r="AX40" s="20">
        <v>295</v>
      </c>
    </row>
    <row r="42" spans="1:52" x14ac:dyDescent="0.35">
      <c r="A42" s="16" t="s">
        <v>91</v>
      </c>
      <c r="AB42" s="13"/>
      <c r="AQ42" s="13"/>
      <c r="AT42" s="13"/>
      <c r="AW42" s="13"/>
    </row>
    <row r="43" spans="1:52" x14ac:dyDescent="0.35">
      <c r="A43" s="18" t="s">
        <v>102</v>
      </c>
      <c r="E43" s="17"/>
    </row>
    <row r="44" spans="1:52" x14ac:dyDescent="0.35">
      <c r="E44" s="17"/>
    </row>
    <row r="45" spans="1:52" ht="18.5" x14ac:dyDescent="0.35">
      <c r="A45" s="16" t="s">
        <v>93</v>
      </c>
      <c r="E45" s="17"/>
    </row>
    <row r="46" spans="1:52" ht="18.5" x14ac:dyDescent="0.35">
      <c r="A46" s="16" t="s">
        <v>109</v>
      </c>
      <c r="E46" s="17"/>
    </row>
    <row r="47" spans="1:52" x14ac:dyDescent="0.35">
      <c r="A47" s="16" t="s">
        <v>94</v>
      </c>
    </row>
    <row r="49" spans="3:48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3B055D-D63E-407D-B04E-42985ACF61BD}">
  <dimension ref="A1:BA49"/>
  <sheetViews>
    <sheetView topLeftCell="P1" zoomScale="70" zoomScaleNormal="70" workbookViewId="0">
      <selection activeCell="AO4" sqref="AO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customWidth="1"/>
    <col min="8" max="8" width="8.765625" customWidth="1"/>
    <col min="9" max="9" width="13.53515625" customWidth="1"/>
    <col min="10" max="15" width="8.765625" customWidth="1"/>
    <col min="16" max="16" width="13.23046875" customWidth="1"/>
    <col min="17" max="22" width="8.765625" customWidth="1"/>
    <col min="23" max="23" width="11.23046875" customWidth="1"/>
    <col min="24" max="24" width="8.765625" customWidth="1"/>
    <col min="25" max="25" width="10.765625" customWidth="1"/>
    <col min="26" max="27" width="8.765625" customWidth="1"/>
    <col min="28" max="28" width="10.84375" customWidth="1"/>
    <col min="29" max="29" width="14.23046875" customWidth="1"/>
    <col min="30" max="30" width="8.765625" customWidth="1"/>
    <col min="31" max="31" width="10.23046875" customWidth="1"/>
    <col min="32" max="39" width="8.765625" customWidth="1"/>
    <col min="40" max="40" width="9.765625" customWidth="1"/>
    <col min="41" max="43" width="8.765625" customWidth="1"/>
    <col min="44" max="44" width="9.53515625" customWidth="1"/>
    <col min="45" max="47" width="8.765625" customWidth="1"/>
    <col min="48" max="49" width="12.765625" customWidth="1"/>
    <col min="50" max="50" width="14.23046875" customWidth="1"/>
    <col min="51" max="51" width="8.53515625" customWidth="1"/>
  </cols>
  <sheetData>
    <row r="1" spans="1:53" ht="20" x14ac:dyDescent="0.4">
      <c r="A1" s="1" t="s">
        <v>0</v>
      </c>
    </row>
    <row r="2" spans="1:53" ht="17.5" x14ac:dyDescent="0.35">
      <c r="A2" s="2" t="s">
        <v>103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104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110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</row>
    <row r="5" spans="1:53" x14ac:dyDescent="0.35">
      <c r="A5" s="3" t="s">
        <v>50</v>
      </c>
      <c r="B5" s="8" t="s">
        <v>51</v>
      </c>
      <c r="C5" s="8">
        <v>0</v>
      </c>
      <c r="D5" s="8">
        <v>327</v>
      </c>
      <c r="E5" s="8">
        <v>109</v>
      </c>
      <c r="F5" s="8">
        <v>5</v>
      </c>
      <c r="G5" s="8">
        <v>539</v>
      </c>
      <c r="H5" s="8">
        <v>2</v>
      </c>
      <c r="I5" s="8">
        <v>14</v>
      </c>
      <c r="J5" s="8">
        <v>2089</v>
      </c>
      <c r="K5" s="8">
        <v>123</v>
      </c>
      <c r="L5" s="8">
        <v>4</v>
      </c>
      <c r="M5" s="8">
        <v>166</v>
      </c>
      <c r="N5" s="8">
        <v>48</v>
      </c>
      <c r="O5" s="8">
        <v>663</v>
      </c>
      <c r="P5" s="8">
        <v>275</v>
      </c>
      <c r="Q5" s="8">
        <v>8</v>
      </c>
      <c r="R5" s="8">
        <v>7</v>
      </c>
      <c r="S5" s="8">
        <v>10</v>
      </c>
      <c r="T5" s="8">
        <v>95</v>
      </c>
      <c r="U5" s="8">
        <v>1</v>
      </c>
      <c r="V5" s="8">
        <v>222</v>
      </c>
      <c r="W5" s="8">
        <v>60</v>
      </c>
      <c r="X5" s="8">
        <v>0</v>
      </c>
      <c r="Y5" s="8">
        <v>6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8">
        <v>569</v>
      </c>
      <c r="AF5" s="8">
        <v>19</v>
      </c>
      <c r="AG5" s="8">
        <v>14</v>
      </c>
      <c r="AH5" s="8">
        <v>9</v>
      </c>
      <c r="AI5" s="8">
        <v>1</v>
      </c>
      <c r="AJ5" s="8">
        <v>0</v>
      </c>
      <c r="AK5" s="8">
        <v>142</v>
      </c>
      <c r="AL5" s="8">
        <v>9</v>
      </c>
      <c r="AM5" s="8">
        <v>2</v>
      </c>
      <c r="AN5" s="8">
        <v>0</v>
      </c>
      <c r="AO5" s="8">
        <v>37</v>
      </c>
      <c r="AP5" s="14">
        <v>26</v>
      </c>
      <c r="AQ5" s="8">
        <v>87</v>
      </c>
      <c r="AR5" s="14">
        <v>1334</v>
      </c>
      <c r="AS5" s="14">
        <v>63</v>
      </c>
      <c r="AT5" s="14">
        <v>1751</v>
      </c>
      <c r="AU5" s="14">
        <v>1044</v>
      </c>
      <c r="AV5" s="14">
        <v>125</v>
      </c>
      <c r="AW5" s="14">
        <v>1587</v>
      </c>
      <c r="AX5" s="14">
        <v>209</v>
      </c>
      <c r="AY5" s="12">
        <v>11801</v>
      </c>
      <c r="AZ5" s="15"/>
      <c r="BA5" s="15"/>
    </row>
    <row r="6" spans="1:53" x14ac:dyDescent="0.35">
      <c r="A6" s="5"/>
      <c r="B6" s="9" t="s">
        <v>52</v>
      </c>
      <c r="C6" s="9">
        <v>0</v>
      </c>
      <c r="D6" s="9">
        <v>45</v>
      </c>
      <c r="E6" s="9">
        <v>43</v>
      </c>
      <c r="F6" s="9">
        <v>0</v>
      </c>
      <c r="G6" s="9">
        <v>104</v>
      </c>
      <c r="H6" s="9">
        <v>1</v>
      </c>
      <c r="I6" s="9">
        <v>2</v>
      </c>
      <c r="J6" s="9">
        <v>334</v>
      </c>
      <c r="K6" s="9">
        <v>183</v>
      </c>
      <c r="L6" s="9">
        <v>0</v>
      </c>
      <c r="M6" s="9">
        <v>18</v>
      </c>
      <c r="N6" s="9">
        <v>63</v>
      </c>
      <c r="O6" s="9">
        <v>274</v>
      </c>
      <c r="P6" s="9">
        <v>91</v>
      </c>
      <c r="Q6" s="9">
        <v>1</v>
      </c>
      <c r="R6" s="9">
        <v>1</v>
      </c>
      <c r="S6" s="9">
        <v>2</v>
      </c>
      <c r="T6" s="9">
        <v>18</v>
      </c>
      <c r="U6" s="9">
        <v>0</v>
      </c>
      <c r="V6" s="9">
        <v>30</v>
      </c>
      <c r="W6" s="9">
        <v>5</v>
      </c>
      <c r="X6" s="9">
        <v>0</v>
      </c>
      <c r="Y6" s="9">
        <v>3</v>
      </c>
      <c r="Z6" s="9">
        <v>2</v>
      </c>
      <c r="AA6" s="9">
        <v>0</v>
      </c>
      <c r="AB6" s="9">
        <v>0</v>
      </c>
      <c r="AC6" s="9">
        <v>0</v>
      </c>
      <c r="AD6" s="9">
        <v>0</v>
      </c>
      <c r="AE6" s="9">
        <v>63</v>
      </c>
      <c r="AF6" s="9">
        <v>5</v>
      </c>
      <c r="AG6" s="9">
        <v>6</v>
      </c>
      <c r="AH6" s="9">
        <v>0</v>
      </c>
      <c r="AI6" s="9">
        <v>1</v>
      </c>
      <c r="AJ6" s="9">
        <v>0</v>
      </c>
      <c r="AK6" s="9">
        <v>95</v>
      </c>
      <c r="AL6" s="9">
        <v>1</v>
      </c>
      <c r="AM6" s="9">
        <v>0</v>
      </c>
      <c r="AN6" s="9">
        <v>0</v>
      </c>
      <c r="AO6" s="9">
        <v>9</v>
      </c>
      <c r="AP6" s="9">
        <v>14</v>
      </c>
      <c r="AQ6" s="9">
        <v>25</v>
      </c>
      <c r="AR6" s="9">
        <v>1082</v>
      </c>
      <c r="AS6" s="9">
        <v>22</v>
      </c>
      <c r="AT6" s="9">
        <v>719</v>
      </c>
      <c r="AU6" s="9">
        <v>541</v>
      </c>
      <c r="AV6" s="9">
        <v>106</v>
      </c>
      <c r="AW6" s="9">
        <v>1262</v>
      </c>
      <c r="AX6" s="9">
        <v>103</v>
      </c>
      <c r="AY6" s="9">
        <v>5274</v>
      </c>
      <c r="AZ6" s="15"/>
      <c r="BA6" s="15"/>
    </row>
    <row r="7" spans="1:53" x14ac:dyDescent="0.35">
      <c r="A7" s="5"/>
      <c r="B7" s="9" t="s">
        <v>53</v>
      </c>
      <c r="C7" s="9">
        <v>0</v>
      </c>
      <c r="D7" s="9">
        <v>20</v>
      </c>
      <c r="E7" s="9">
        <v>37</v>
      </c>
      <c r="F7" s="9">
        <v>0</v>
      </c>
      <c r="G7" s="9">
        <v>36</v>
      </c>
      <c r="H7" s="9">
        <v>0</v>
      </c>
      <c r="I7" s="9">
        <v>2</v>
      </c>
      <c r="J7" s="9">
        <v>252</v>
      </c>
      <c r="K7" s="9">
        <v>16</v>
      </c>
      <c r="L7" s="9">
        <v>0</v>
      </c>
      <c r="M7" s="9">
        <v>14</v>
      </c>
      <c r="N7" s="9">
        <v>154</v>
      </c>
      <c r="O7" s="9">
        <v>155</v>
      </c>
      <c r="P7" s="9">
        <v>99</v>
      </c>
      <c r="Q7" s="9">
        <v>3</v>
      </c>
      <c r="R7" s="9">
        <v>0</v>
      </c>
      <c r="S7" s="9">
        <v>0</v>
      </c>
      <c r="T7" s="9">
        <v>10</v>
      </c>
      <c r="U7" s="9">
        <v>0</v>
      </c>
      <c r="V7" s="9">
        <v>35</v>
      </c>
      <c r="W7" s="9">
        <v>3</v>
      </c>
      <c r="X7" s="9">
        <v>1</v>
      </c>
      <c r="Y7" s="9">
        <v>11</v>
      </c>
      <c r="Z7" s="9">
        <v>0</v>
      </c>
      <c r="AA7" s="9">
        <v>1</v>
      </c>
      <c r="AB7" s="9">
        <v>0</v>
      </c>
      <c r="AC7" s="9">
        <v>0</v>
      </c>
      <c r="AD7" s="9">
        <v>0</v>
      </c>
      <c r="AE7" s="9">
        <v>144</v>
      </c>
      <c r="AF7" s="9">
        <v>4</v>
      </c>
      <c r="AG7" s="9">
        <v>3</v>
      </c>
      <c r="AH7" s="9">
        <v>3</v>
      </c>
      <c r="AI7" s="9">
        <v>0</v>
      </c>
      <c r="AJ7" s="9">
        <v>0</v>
      </c>
      <c r="AK7" s="9">
        <v>280</v>
      </c>
      <c r="AL7" s="9">
        <v>1</v>
      </c>
      <c r="AM7" s="9">
        <v>1</v>
      </c>
      <c r="AN7" s="9">
        <v>0</v>
      </c>
      <c r="AO7" s="9">
        <v>5</v>
      </c>
      <c r="AP7" s="9">
        <v>2</v>
      </c>
      <c r="AQ7" s="9">
        <v>21</v>
      </c>
      <c r="AR7" s="9">
        <v>1019</v>
      </c>
      <c r="AS7" s="9">
        <v>31</v>
      </c>
      <c r="AT7" s="9">
        <v>472</v>
      </c>
      <c r="AU7" s="9">
        <v>398</v>
      </c>
      <c r="AV7" s="9">
        <v>38</v>
      </c>
      <c r="AW7" s="9">
        <v>1001</v>
      </c>
      <c r="AX7" s="9">
        <v>70</v>
      </c>
      <c r="AY7" s="9">
        <v>4342</v>
      </c>
      <c r="AZ7" s="15"/>
      <c r="BA7" s="15"/>
    </row>
    <row r="8" spans="1:53" x14ac:dyDescent="0.35">
      <c r="A8" s="5"/>
      <c r="B8" s="9" t="s">
        <v>54</v>
      </c>
      <c r="C8" s="9">
        <v>0</v>
      </c>
      <c r="D8" s="9">
        <v>15</v>
      </c>
      <c r="E8" s="9">
        <v>25</v>
      </c>
      <c r="F8" s="9">
        <v>1</v>
      </c>
      <c r="G8" s="9">
        <v>189</v>
      </c>
      <c r="H8" s="9">
        <v>5</v>
      </c>
      <c r="I8" s="9">
        <v>0</v>
      </c>
      <c r="J8" s="9">
        <v>728</v>
      </c>
      <c r="K8" s="9">
        <v>17</v>
      </c>
      <c r="L8" s="9">
        <v>0</v>
      </c>
      <c r="M8" s="9">
        <v>19</v>
      </c>
      <c r="N8" s="9">
        <v>659</v>
      </c>
      <c r="O8" s="9">
        <v>377</v>
      </c>
      <c r="P8" s="9">
        <v>151</v>
      </c>
      <c r="Q8" s="9">
        <v>0</v>
      </c>
      <c r="R8" s="9">
        <v>0</v>
      </c>
      <c r="S8" s="9">
        <v>1</v>
      </c>
      <c r="T8" s="9">
        <v>22</v>
      </c>
      <c r="U8" s="9">
        <v>0</v>
      </c>
      <c r="V8" s="9">
        <v>40</v>
      </c>
      <c r="W8" s="9">
        <v>3</v>
      </c>
      <c r="X8" s="9">
        <v>2</v>
      </c>
      <c r="Y8" s="9">
        <v>12</v>
      </c>
      <c r="Z8" s="9">
        <v>0</v>
      </c>
      <c r="AA8" s="9">
        <v>0</v>
      </c>
      <c r="AB8" s="9">
        <v>0</v>
      </c>
      <c r="AC8" s="9">
        <v>0</v>
      </c>
      <c r="AD8" s="9">
        <v>1</v>
      </c>
      <c r="AE8" s="9">
        <v>264</v>
      </c>
      <c r="AF8" s="9">
        <v>20</v>
      </c>
      <c r="AG8" s="9">
        <v>13</v>
      </c>
      <c r="AH8" s="9">
        <v>3</v>
      </c>
      <c r="AI8" s="9">
        <v>0</v>
      </c>
      <c r="AJ8" s="9">
        <v>0</v>
      </c>
      <c r="AK8" s="9">
        <v>1437</v>
      </c>
      <c r="AL8" s="9">
        <v>1</v>
      </c>
      <c r="AM8" s="9">
        <v>0</v>
      </c>
      <c r="AN8" s="9">
        <v>0</v>
      </c>
      <c r="AO8" s="9">
        <v>18</v>
      </c>
      <c r="AP8" s="9">
        <v>18</v>
      </c>
      <c r="AQ8" s="9">
        <v>125</v>
      </c>
      <c r="AR8" s="9">
        <v>4242</v>
      </c>
      <c r="AS8" s="9">
        <v>58</v>
      </c>
      <c r="AT8" s="9">
        <v>1350</v>
      </c>
      <c r="AU8" s="9">
        <v>1073</v>
      </c>
      <c r="AV8" s="9">
        <v>96</v>
      </c>
      <c r="AW8" s="9">
        <v>3706</v>
      </c>
      <c r="AX8" s="9">
        <v>338</v>
      </c>
      <c r="AY8" s="9">
        <v>15029</v>
      </c>
      <c r="AZ8" s="15"/>
      <c r="BA8" s="15"/>
    </row>
    <row r="9" spans="1:53" x14ac:dyDescent="0.35">
      <c r="A9" s="5"/>
      <c r="B9" s="9" t="s">
        <v>55</v>
      </c>
      <c r="C9" s="9">
        <v>0</v>
      </c>
      <c r="D9" s="9">
        <v>11</v>
      </c>
      <c r="E9" s="9">
        <v>14</v>
      </c>
      <c r="F9" s="9">
        <v>1</v>
      </c>
      <c r="G9" s="9">
        <v>36</v>
      </c>
      <c r="H9" s="9">
        <v>0</v>
      </c>
      <c r="I9" s="9">
        <v>1</v>
      </c>
      <c r="J9" s="9">
        <v>114</v>
      </c>
      <c r="K9" s="9">
        <v>3</v>
      </c>
      <c r="L9" s="9">
        <v>0</v>
      </c>
      <c r="M9" s="9">
        <v>2</v>
      </c>
      <c r="N9" s="9">
        <v>29</v>
      </c>
      <c r="O9" s="9">
        <v>52</v>
      </c>
      <c r="P9" s="9">
        <v>18</v>
      </c>
      <c r="Q9" s="9">
        <v>0</v>
      </c>
      <c r="R9" s="9">
        <v>0</v>
      </c>
      <c r="S9" s="9">
        <v>0</v>
      </c>
      <c r="T9" s="9">
        <v>24</v>
      </c>
      <c r="U9" s="9">
        <v>0</v>
      </c>
      <c r="V9" s="9">
        <v>12</v>
      </c>
      <c r="W9" s="9">
        <v>1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52</v>
      </c>
      <c r="AF9" s="9">
        <v>1</v>
      </c>
      <c r="AG9" s="9">
        <v>2</v>
      </c>
      <c r="AH9" s="9">
        <v>0</v>
      </c>
      <c r="AI9" s="9">
        <v>0</v>
      </c>
      <c r="AJ9" s="9">
        <v>0</v>
      </c>
      <c r="AK9" s="9">
        <v>41</v>
      </c>
      <c r="AL9" s="9">
        <v>0</v>
      </c>
      <c r="AM9" s="9">
        <v>0</v>
      </c>
      <c r="AN9" s="9">
        <v>0</v>
      </c>
      <c r="AO9" s="9">
        <v>5</v>
      </c>
      <c r="AP9" s="9">
        <v>3</v>
      </c>
      <c r="AQ9" s="9">
        <v>6</v>
      </c>
      <c r="AR9" s="9">
        <v>143</v>
      </c>
      <c r="AS9" s="9">
        <v>5</v>
      </c>
      <c r="AT9" s="9">
        <v>84</v>
      </c>
      <c r="AU9" s="9">
        <v>35</v>
      </c>
      <c r="AV9" s="9">
        <v>35</v>
      </c>
      <c r="AW9" s="9">
        <v>270</v>
      </c>
      <c r="AX9" s="9">
        <v>15</v>
      </c>
      <c r="AY9" s="9">
        <v>1015</v>
      </c>
      <c r="AZ9" s="15"/>
      <c r="BA9" s="15"/>
    </row>
    <row r="10" spans="1:53" x14ac:dyDescent="0.35">
      <c r="A10" s="5"/>
      <c r="B10" s="9" t="s">
        <v>56</v>
      </c>
      <c r="C10" s="9">
        <v>0</v>
      </c>
      <c r="D10" s="9">
        <v>50</v>
      </c>
      <c r="E10" s="9">
        <v>82</v>
      </c>
      <c r="F10" s="9">
        <v>2</v>
      </c>
      <c r="G10" s="9">
        <v>239</v>
      </c>
      <c r="H10" s="9">
        <v>6</v>
      </c>
      <c r="I10" s="9">
        <v>3</v>
      </c>
      <c r="J10" s="9">
        <v>1197</v>
      </c>
      <c r="K10" s="9">
        <v>65</v>
      </c>
      <c r="L10" s="9">
        <v>9</v>
      </c>
      <c r="M10" s="9">
        <v>60</v>
      </c>
      <c r="N10" s="9">
        <v>165</v>
      </c>
      <c r="O10" s="9">
        <v>705</v>
      </c>
      <c r="P10" s="9">
        <v>459</v>
      </c>
      <c r="Q10" s="9">
        <v>4</v>
      </c>
      <c r="R10" s="9">
        <v>2</v>
      </c>
      <c r="S10" s="9">
        <v>5</v>
      </c>
      <c r="T10" s="9">
        <v>121</v>
      </c>
      <c r="U10" s="9">
        <v>1</v>
      </c>
      <c r="V10" s="9">
        <v>94</v>
      </c>
      <c r="W10" s="9">
        <v>3</v>
      </c>
      <c r="X10" s="9">
        <v>5</v>
      </c>
      <c r="Y10" s="9">
        <v>19</v>
      </c>
      <c r="Z10" s="9">
        <v>0</v>
      </c>
      <c r="AA10" s="9">
        <v>1</v>
      </c>
      <c r="AB10" s="9">
        <v>0</v>
      </c>
      <c r="AC10" s="9">
        <v>0</v>
      </c>
      <c r="AD10" s="9">
        <v>1</v>
      </c>
      <c r="AE10" s="9">
        <v>328</v>
      </c>
      <c r="AF10" s="9">
        <v>25</v>
      </c>
      <c r="AG10" s="9">
        <v>16</v>
      </c>
      <c r="AH10" s="9">
        <v>33</v>
      </c>
      <c r="AI10" s="9">
        <v>3</v>
      </c>
      <c r="AJ10" s="9">
        <v>1</v>
      </c>
      <c r="AK10" s="9">
        <v>219</v>
      </c>
      <c r="AL10" s="9">
        <v>2</v>
      </c>
      <c r="AM10" s="9">
        <v>3</v>
      </c>
      <c r="AN10" s="9">
        <v>0</v>
      </c>
      <c r="AO10" s="9">
        <v>17</v>
      </c>
      <c r="AP10" s="9">
        <v>54</v>
      </c>
      <c r="AQ10" s="9">
        <v>183</v>
      </c>
      <c r="AR10" s="9">
        <v>2281</v>
      </c>
      <c r="AS10" s="9">
        <v>142</v>
      </c>
      <c r="AT10" s="9">
        <v>1387</v>
      </c>
      <c r="AU10" s="9">
        <v>1030</v>
      </c>
      <c r="AV10" s="9">
        <v>128</v>
      </c>
      <c r="AW10" s="9">
        <v>5349</v>
      </c>
      <c r="AX10" s="9">
        <v>432</v>
      </c>
      <c r="AY10" s="9">
        <v>14931</v>
      </c>
      <c r="AZ10" s="15"/>
      <c r="BA10" s="15"/>
    </row>
    <row r="11" spans="1:53" x14ac:dyDescent="0.35">
      <c r="A11" s="5"/>
      <c r="B11" s="9" t="s">
        <v>57</v>
      </c>
      <c r="C11" s="9">
        <v>1</v>
      </c>
      <c r="D11" s="9">
        <v>12</v>
      </c>
      <c r="E11" s="9">
        <v>13</v>
      </c>
      <c r="F11" s="9">
        <v>1</v>
      </c>
      <c r="G11" s="9">
        <v>76</v>
      </c>
      <c r="H11" s="9">
        <v>0</v>
      </c>
      <c r="I11" s="9">
        <v>2</v>
      </c>
      <c r="J11" s="9">
        <v>264</v>
      </c>
      <c r="K11" s="9">
        <v>16</v>
      </c>
      <c r="L11" s="9">
        <v>6</v>
      </c>
      <c r="M11" s="9">
        <v>20</v>
      </c>
      <c r="N11" s="9">
        <v>19</v>
      </c>
      <c r="O11" s="9">
        <v>79</v>
      </c>
      <c r="P11" s="9">
        <v>57</v>
      </c>
      <c r="Q11" s="9">
        <v>3</v>
      </c>
      <c r="R11" s="9">
        <v>0</v>
      </c>
      <c r="S11" s="9">
        <v>0</v>
      </c>
      <c r="T11" s="9">
        <v>23</v>
      </c>
      <c r="U11" s="9">
        <v>2</v>
      </c>
      <c r="V11" s="9">
        <v>49</v>
      </c>
      <c r="W11" s="9">
        <v>0</v>
      </c>
      <c r="X11" s="9">
        <v>1</v>
      </c>
      <c r="Y11" s="9">
        <v>4</v>
      </c>
      <c r="Z11" s="9">
        <v>0</v>
      </c>
      <c r="AA11" s="9">
        <v>5</v>
      </c>
      <c r="AB11" s="9">
        <v>0</v>
      </c>
      <c r="AC11" s="9">
        <v>0</v>
      </c>
      <c r="AD11" s="9">
        <v>1</v>
      </c>
      <c r="AE11" s="9">
        <v>25</v>
      </c>
      <c r="AF11" s="9">
        <v>9</v>
      </c>
      <c r="AG11" s="9">
        <v>8</v>
      </c>
      <c r="AH11" s="9">
        <v>7</v>
      </c>
      <c r="AI11" s="9">
        <v>0</v>
      </c>
      <c r="AJ11" s="9">
        <v>0</v>
      </c>
      <c r="AK11" s="9">
        <v>31</v>
      </c>
      <c r="AL11" s="9">
        <v>0</v>
      </c>
      <c r="AM11" s="9">
        <v>1</v>
      </c>
      <c r="AN11" s="9">
        <v>0</v>
      </c>
      <c r="AO11" s="9">
        <v>6</v>
      </c>
      <c r="AP11" s="9">
        <v>34</v>
      </c>
      <c r="AQ11" s="9">
        <v>68</v>
      </c>
      <c r="AR11" s="9">
        <v>148</v>
      </c>
      <c r="AS11" s="9">
        <v>18</v>
      </c>
      <c r="AT11" s="9">
        <v>315</v>
      </c>
      <c r="AU11" s="9">
        <v>73</v>
      </c>
      <c r="AV11" s="9">
        <v>5</v>
      </c>
      <c r="AW11" s="9">
        <v>914</v>
      </c>
      <c r="AX11" s="9">
        <v>133</v>
      </c>
      <c r="AY11" s="9">
        <v>2449</v>
      </c>
      <c r="AZ11" s="15"/>
      <c r="BA11" s="15"/>
    </row>
    <row r="12" spans="1:53" x14ac:dyDescent="0.35">
      <c r="A12" s="4"/>
      <c r="B12" s="10" t="s">
        <v>58</v>
      </c>
      <c r="C12" s="10">
        <v>0</v>
      </c>
      <c r="D12" s="10">
        <v>63</v>
      </c>
      <c r="E12" s="10">
        <v>67</v>
      </c>
      <c r="F12" s="10">
        <v>0</v>
      </c>
      <c r="G12" s="10">
        <v>100</v>
      </c>
      <c r="H12" s="10">
        <v>1</v>
      </c>
      <c r="I12" s="10">
        <v>2</v>
      </c>
      <c r="J12" s="10">
        <v>307</v>
      </c>
      <c r="K12" s="10">
        <v>2</v>
      </c>
      <c r="L12" s="10">
        <v>0</v>
      </c>
      <c r="M12" s="10">
        <v>6</v>
      </c>
      <c r="N12" s="10">
        <v>16</v>
      </c>
      <c r="O12" s="10">
        <v>209</v>
      </c>
      <c r="P12" s="10">
        <v>70</v>
      </c>
      <c r="Q12" s="10">
        <v>1</v>
      </c>
      <c r="R12" s="10">
        <v>0</v>
      </c>
      <c r="S12" s="10">
        <v>1</v>
      </c>
      <c r="T12" s="10">
        <v>9</v>
      </c>
      <c r="U12" s="10">
        <v>0</v>
      </c>
      <c r="V12" s="10">
        <v>49</v>
      </c>
      <c r="W12" s="10">
        <v>0</v>
      </c>
      <c r="X12" s="10">
        <v>2</v>
      </c>
      <c r="Y12" s="10">
        <v>0</v>
      </c>
      <c r="Z12" s="10">
        <v>0</v>
      </c>
      <c r="AA12" s="10">
        <v>0</v>
      </c>
      <c r="AB12" s="10">
        <v>0</v>
      </c>
      <c r="AC12" s="10">
        <v>1</v>
      </c>
      <c r="AD12" s="10">
        <v>0</v>
      </c>
      <c r="AE12" s="10">
        <v>98</v>
      </c>
      <c r="AF12" s="10">
        <v>1</v>
      </c>
      <c r="AG12" s="10">
        <v>7</v>
      </c>
      <c r="AH12" s="10">
        <v>3</v>
      </c>
      <c r="AI12" s="10">
        <v>0</v>
      </c>
      <c r="AJ12" s="10">
        <v>0</v>
      </c>
      <c r="AK12" s="10">
        <v>22</v>
      </c>
      <c r="AL12" s="10">
        <v>1</v>
      </c>
      <c r="AM12" s="10">
        <v>0</v>
      </c>
      <c r="AN12" s="10">
        <v>0</v>
      </c>
      <c r="AO12" s="10">
        <v>2</v>
      </c>
      <c r="AP12" s="10">
        <v>6</v>
      </c>
      <c r="AQ12" s="10">
        <v>11</v>
      </c>
      <c r="AR12" s="10">
        <v>463</v>
      </c>
      <c r="AS12" s="10">
        <v>13</v>
      </c>
      <c r="AT12" s="10">
        <v>577</v>
      </c>
      <c r="AU12" s="10">
        <v>647</v>
      </c>
      <c r="AV12" s="10">
        <v>186</v>
      </c>
      <c r="AW12" s="10">
        <v>659</v>
      </c>
      <c r="AX12" s="10">
        <v>38</v>
      </c>
      <c r="AY12" s="10">
        <v>3640</v>
      </c>
      <c r="AZ12" s="15"/>
      <c r="BA12" s="15"/>
    </row>
    <row r="13" spans="1:53" x14ac:dyDescent="0.35">
      <c r="A13" s="3" t="s">
        <v>59</v>
      </c>
      <c r="B13" s="11" t="s">
        <v>60</v>
      </c>
      <c r="C13" s="11">
        <v>0</v>
      </c>
      <c r="D13" s="11">
        <v>45</v>
      </c>
      <c r="E13" s="11">
        <v>67</v>
      </c>
      <c r="F13" s="11">
        <v>0</v>
      </c>
      <c r="G13" s="11">
        <v>73</v>
      </c>
      <c r="H13" s="11">
        <v>0</v>
      </c>
      <c r="I13" s="11">
        <v>4</v>
      </c>
      <c r="J13" s="11">
        <v>410</v>
      </c>
      <c r="K13" s="11">
        <v>12</v>
      </c>
      <c r="L13" s="11">
        <v>0</v>
      </c>
      <c r="M13" s="11">
        <v>27</v>
      </c>
      <c r="N13" s="11">
        <v>27</v>
      </c>
      <c r="O13" s="11">
        <v>245</v>
      </c>
      <c r="P13" s="11">
        <v>76</v>
      </c>
      <c r="Q13" s="11">
        <v>3</v>
      </c>
      <c r="R13" s="11">
        <v>0</v>
      </c>
      <c r="S13" s="11">
        <v>5</v>
      </c>
      <c r="T13" s="11">
        <v>7</v>
      </c>
      <c r="U13" s="11">
        <v>1</v>
      </c>
      <c r="V13" s="11">
        <v>51</v>
      </c>
      <c r="W13" s="11">
        <v>3</v>
      </c>
      <c r="X13" s="11">
        <v>4</v>
      </c>
      <c r="Y13" s="11">
        <v>2</v>
      </c>
      <c r="Z13" s="11">
        <v>2</v>
      </c>
      <c r="AA13" s="11">
        <v>0</v>
      </c>
      <c r="AB13" s="11">
        <v>0</v>
      </c>
      <c r="AC13" s="11">
        <v>0</v>
      </c>
      <c r="AD13" s="11">
        <v>0</v>
      </c>
      <c r="AE13" s="11">
        <v>317</v>
      </c>
      <c r="AF13" s="11">
        <v>7</v>
      </c>
      <c r="AG13" s="11">
        <v>3</v>
      </c>
      <c r="AH13" s="11">
        <v>2</v>
      </c>
      <c r="AI13" s="11">
        <v>0</v>
      </c>
      <c r="AJ13" s="11">
        <v>0</v>
      </c>
      <c r="AK13" s="11">
        <v>36</v>
      </c>
      <c r="AL13" s="11">
        <v>1</v>
      </c>
      <c r="AM13" s="11">
        <v>1</v>
      </c>
      <c r="AN13" s="11">
        <v>0</v>
      </c>
      <c r="AO13" s="11">
        <v>0</v>
      </c>
      <c r="AP13" s="11">
        <v>4</v>
      </c>
      <c r="AQ13" s="11">
        <v>30</v>
      </c>
      <c r="AR13" s="11">
        <v>309</v>
      </c>
      <c r="AS13" s="11">
        <v>50</v>
      </c>
      <c r="AT13" s="11">
        <v>759</v>
      </c>
      <c r="AU13" s="11">
        <v>246</v>
      </c>
      <c r="AV13" s="11">
        <v>93</v>
      </c>
      <c r="AW13" s="11">
        <v>1125</v>
      </c>
      <c r="AX13" s="11">
        <v>110</v>
      </c>
      <c r="AY13" s="11">
        <v>4157</v>
      </c>
      <c r="AZ13" s="15"/>
      <c r="BA13" s="15"/>
    </row>
    <row r="14" spans="1:53" x14ac:dyDescent="0.35">
      <c r="A14" s="5"/>
      <c r="B14" s="9" t="s">
        <v>61</v>
      </c>
      <c r="C14" s="9">
        <v>0</v>
      </c>
      <c r="D14" s="9">
        <v>82</v>
      </c>
      <c r="E14" s="9">
        <v>97</v>
      </c>
      <c r="F14" s="9">
        <v>1</v>
      </c>
      <c r="G14" s="9">
        <v>742</v>
      </c>
      <c r="H14" s="9">
        <v>1</v>
      </c>
      <c r="I14" s="9">
        <v>7</v>
      </c>
      <c r="J14" s="9">
        <v>1574</v>
      </c>
      <c r="K14" s="9">
        <v>103</v>
      </c>
      <c r="L14" s="9">
        <v>5</v>
      </c>
      <c r="M14" s="9">
        <v>60</v>
      </c>
      <c r="N14" s="9">
        <v>84</v>
      </c>
      <c r="O14" s="9">
        <v>559</v>
      </c>
      <c r="P14" s="9">
        <v>248</v>
      </c>
      <c r="Q14" s="9">
        <v>3</v>
      </c>
      <c r="R14" s="9">
        <v>2</v>
      </c>
      <c r="S14" s="9">
        <v>5</v>
      </c>
      <c r="T14" s="9">
        <v>43</v>
      </c>
      <c r="U14" s="9">
        <v>4</v>
      </c>
      <c r="V14" s="9">
        <v>223</v>
      </c>
      <c r="W14" s="9">
        <v>23</v>
      </c>
      <c r="X14" s="9">
        <v>4</v>
      </c>
      <c r="Y14" s="9">
        <v>9</v>
      </c>
      <c r="Z14" s="9">
        <v>0</v>
      </c>
      <c r="AA14" s="9">
        <v>1</v>
      </c>
      <c r="AB14" s="9">
        <v>0</v>
      </c>
      <c r="AC14" s="9">
        <v>0</v>
      </c>
      <c r="AD14" s="9">
        <v>4</v>
      </c>
      <c r="AE14" s="9">
        <v>345</v>
      </c>
      <c r="AF14" s="9">
        <v>54</v>
      </c>
      <c r="AG14" s="9">
        <v>23</v>
      </c>
      <c r="AH14" s="9">
        <v>14</v>
      </c>
      <c r="AI14" s="9">
        <v>4</v>
      </c>
      <c r="AJ14" s="9">
        <v>1</v>
      </c>
      <c r="AK14" s="9">
        <v>176</v>
      </c>
      <c r="AL14" s="9">
        <v>5</v>
      </c>
      <c r="AM14" s="9">
        <v>2</v>
      </c>
      <c r="AN14" s="9">
        <v>0</v>
      </c>
      <c r="AO14" s="9">
        <v>17</v>
      </c>
      <c r="AP14" s="9">
        <v>43</v>
      </c>
      <c r="AQ14" s="9">
        <v>121</v>
      </c>
      <c r="AR14" s="9">
        <v>492</v>
      </c>
      <c r="AS14" s="9">
        <v>97</v>
      </c>
      <c r="AT14" s="9">
        <v>1226</v>
      </c>
      <c r="AU14" s="9">
        <v>261</v>
      </c>
      <c r="AV14" s="9">
        <v>53</v>
      </c>
      <c r="AW14" s="9">
        <v>2003</v>
      </c>
      <c r="AX14" s="9">
        <v>274</v>
      </c>
      <c r="AY14" s="9">
        <v>9095</v>
      </c>
      <c r="AZ14" s="15"/>
      <c r="BA14" s="15"/>
    </row>
    <row r="15" spans="1:53" x14ac:dyDescent="0.35">
      <c r="A15" s="5"/>
      <c r="B15" s="9" t="s">
        <v>62</v>
      </c>
      <c r="C15" s="9">
        <v>0</v>
      </c>
      <c r="D15" s="9">
        <v>14</v>
      </c>
      <c r="E15" s="9">
        <v>23</v>
      </c>
      <c r="F15" s="9">
        <v>0</v>
      </c>
      <c r="G15" s="9">
        <v>86</v>
      </c>
      <c r="H15" s="9">
        <v>0</v>
      </c>
      <c r="I15" s="9">
        <v>1</v>
      </c>
      <c r="J15" s="9">
        <v>178</v>
      </c>
      <c r="K15" s="9">
        <v>15</v>
      </c>
      <c r="L15" s="9">
        <v>2</v>
      </c>
      <c r="M15" s="9">
        <v>36</v>
      </c>
      <c r="N15" s="9">
        <v>14</v>
      </c>
      <c r="O15" s="9">
        <v>110</v>
      </c>
      <c r="P15" s="9">
        <v>56</v>
      </c>
      <c r="Q15" s="9">
        <v>1</v>
      </c>
      <c r="R15" s="9">
        <v>0</v>
      </c>
      <c r="S15" s="9">
        <v>2</v>
      </c>
      <c r="T15" s="9">
        <v>13</v>
      </c>
      <c r="U15" s="9">
        <v>0</v>
      </c>
      <c r="V15" s="9">
        <v>26</v>
      </c>
      <c r="W15" s="9">
        <v>0</v>
      </c>
      <c r="X15" s="9">
        <v>1</v>
      </c>
      <c r="Y15" s="9">
        <v>3</v>
      </c>
      <c r="Z15" s="9">
        <v>0</v>
      </c>
      <c r="AA15" s="9">
        <v>1</v>
      </c>
      <c r="AB15" s="9">
        <v>0</v>
      </c>
      <c r="AC15" s="9">
        <v>0</v>
      </c>
      <c r="AD15" s="9">
        <v>0</v>
      </c>
      <c r="AE15" s="9">
        <v>25</v>
      </c>
      <c r="AF15" s="9">
        <v>4</v>
      </c>
      <c r="AG15" s="9">
        <v>3</v>
      </c>
      <c r="AH15" s="9">
        <v>2</v>
      </c>
      <c r="AI15" s="9">
        <v>0</v>
      </c>
      <c r="AJ15" s="9">
        <v>0</v>
      </c>
      <c r="AK15" s="9">
        <v>20</v>
      </c>
      <c r="AL15" s="9">
        <v>1</v>
      </c>
      <c r="AM15" s="9">
        <v>3</v>
      </c>
      <c r="AN15" s="9">
        <v>0</v>
      </c>
      <c r="AO15" s="9">
        <v>4</v>
      </c>
      <c r="AP15" s="9">
        <v>9</v>
      </c>
      <c r="AQ15" s="9">
        <v>12</v>
      </c>
      <c r="AR15" s="9">
        <v>33</v>
      </c>
      <c r="AS15" s="9">
        <v>11</v>
      </c>
      <c r="AT15" s="9">
        <v>121</v>
      </c>
      <c r="AU15" s="9">
        <v>22</v>
      </c>
      <c r="AV15" s="9">
        <v>4</v>
      </c>
      <c r="AW15" s="9">
        <v>341</v>
      </c>
      <c r="AX15" s="9">
        <v>28</v>
      </c>
      <c r="AY15" s="9">
        <v>1225</v>
      </c>
      <c r="AZ15" s="15"/>
      <c r="BA15" s="15"/>
    </row>
    <row r="16" spans="1:53" x14ac:dyDescent="0.35">
      <c r="A16" s="5"/>
      <c r="B16" s="9" t="s">
        <v>63</v>
      </c>
      <c r="C16" s="9">
        <v>0</v>
      </c>
      <c r="D16" s="9">
        <v>37</v>
      </c>
      <c r="E16" s="9">
        <v>25</v>
      </c>
      <c r="F16" s="9">
        <v>3</v>
      </c>
      <c r="G16" s="9">
        <v>172</v>
      </c>
      <c r="H16" s="9">
        <v>0</v>
      </c>
      <c r="I16" s="9">
        <v>2</v>
      </c>
      <c r="J16" s="9">
        <v>702</v>
      </c>
      <c r="K16" s="9">
        <v>34</v>
      </c>
      <c r="L16" s="9">
        <v>5</v>
      </c>
      <c r="M16" s="9">
        <v>27</v>
      </c>
      <c r="N16" s="9">
        <v>25</v>
      </c>
      <c r="O16" s="9">
        <v>112</v>
      </c>
      <c r="P16" s="9">
        <v>89</v>
      </c>
      <c r="Q16" s="9">
        <v>3</v>
      </c>
      <c r="R16" s="9">
        <v>0</v>
      </c>
      <c r="S16" s="9">
        <v>2</v>
      </c>
      <c r="T16" s="9">
        <v>17</v>
      </c>
      <c r="U16" s="9">
        <v>0</v>
      </c>
      <c r="V16" s="9">
        <v>72</v>
      </c>
      <c r="W16" s="9">
        <v>5</v>
      </c>
      <c r="X16" s="9">
        <v>0</v>
      </c>
      <c r="Y16" s="9">
        <v>5</v>
      </c>
      <c r="Z16" s="9">
        <v>0</v>
      </c>
      <c r="AA16" s="9">
        <v>0</v>
      </c>
      <c r="AB16" s="9">
        <v>0</v>
      </c>
      <c r="AC16" s="9">
        <v>0</v>
      </c>
      <c r="AD16" s="9">
        <v>10</v>
      </c>
      <c r="AE16" s="9">
        <v>51</v>
      </c>
      <c r="AF16" s="9">
        <v>11</v>
      </c>
      <c r="AG16" s="9">
        <v>3</v>
      </c>
      <c r="AH16" s="9">
        <v>3</v>
      </c>
      <c r="AI16" s="9">
        <v>2</v>
      </c>
      <c r="AJ16" s="9">
        <v>1</v>
      </c>
      <c r="AK16" s="9">
        <v>111</v>
      </c>
      <c r="AL16" s="9">
        <v>0</v>
      </c>
      <c r="AM16" s="9">
        <v>0</v>
      </c>
      <c r="AN16" s="9">
        <v>0</v>
      </c>
      <c r="AO16" s="9">
        <v>13</v>
      </c>
      <c r="AP16" s="9">
        <v>13</v>
      </c>
      <c r="AQ16" s="9">
        <v>35</v>
      </c>
      <c r="AR16" s="9">
        <v>216</v>
      </c>
      <c r="AS16" s="9">
        <v>34</v>
      </c>
      <c r="AT16" s="9">
        <v>518</v>
      </c>
      <c r="AU16" s="9">
        <v>81</v>
      </c>
      <c r="AV16" s="9">
        <v>14</v>
      </c>
      <c r="AW16" s="9">
        <v>879</v>
      </c>
      <c r="AX16" s="9">
        <v>55</v>
      </c>
      <c r="AY16" s="9">
        <v>3387</v>
      </c>
      <c r="AZ16" s="15"/>
      <c r="BA16" s="15"/>
    </row>
    <row r="17" spans="1:53" x14ac:dyDescent="0.35">
      <c r="A17" s="4"/>
      <c r="B17" s="10" t="s">
        <v>64</v>
      </c>
      <c r="C17" s="10">
        <v>0</v>
      </c>
      <c r="D17" s="10">
        <v>77</v>
      </c>
      <c r="E17" s="10">
        <v>169</v>
      </c>
      <c r="F17" s="10">
        <v>4</v>
      </c>
      <c r="G17" s="10">
        <v>861</v>
      </c>
      <c r="H17" s="10">
        <v>2</v>
      </c>
      <c r="I17" s="10">
        <v>17</v>
      </c>
      <c r="J17" s="10">
        <v>1413</v>
      </c>
      <c r="K17" s="10">
        <v>263</v>
      </c>
      <c r="L17" s="10">
        <v>5</v>
      </c>
      <c r="M17" s="10">
        <v>145</v>
      </c>
      <c r="N17" s="10">
        <v>66</v>
      </c>
      <c r="O17" s="10">
        <v>741</v>
      </c>
      <c r="P17" s="10">
        <v>470</v>
      </c>
      <c r="Q17" s="10">
        <v>19</v>
      </c>
      <c r="R17" s="10">
        <v>3</v>
      </c>
      <c r="S17" s="10">
        <v>10</v>
      </c>
      <c r="T17" s="10">
        <v>237</v>
      </c>
      <c r="U17" s="10">
        <v>18</v>
      </c>
      <c r="V17" s="10">
        <v>339</v>
      </c>
      <c r="W17" s="10">
        <v>24</v>
      </c>
      <c r="X17" s="10">
        <v>9</v>
      </c>
      <c r="Y17" s="10">
        <v>45</v>
      </c>
      <c r="Z17" s="10">
        <v>3</v>
      </c>
      <c r="AA17" s="10">
        <v>2</v>
      </c>
      <c r="AB17" s="10">
        <v>0</v>
      </c>
      <c r="AC17" s="10">
        <v>0</v>
      </c>
      <c r="AD17" s="10">
        <v>16</v>
      </c>
      <c r="AE17" s="10">
        <v>880</v>
      </c>
      <c r="AF17" s="10">
        <v>32</v>
      </c>
      <c r="AG17" s="10">
        <v>63</v>
      </c>
      <c r="AH17" s="10">
        <v>30</v>
      </c>
      <c r="AI17" s="10">
        <v>4</v>
      </c>
      <c r="AJ17" s="10">
        <v>4</v>
      </c>
      <c r="AK17" s="10">
        <v>254</v>
      </c>
      <c r="AL17" s="10">
        <v>9</v>
      </c>
      <c r="AM17" s="10">
        <v>3</v>
      </c>
      <c r="AN17" s="10">
        <v>2</v>
      </c>
      <c r="AO17" s="10">
        <v>32</v>
      </c>
      <c r="AP17" s="10">
        <v>221</v>
      </c>
      <c r="AQ17" s="10">
        <v>193</v>
      </c>
      <c r="AR17" s="10">
        <v>457</v>
      </c>
      <c r="AS17" s="10">
        <v>494</v>
      </c>
      <c r="AT17" s="10">
        <v>1074</v>
      </c>
      <c r="AU17" s="10">
        <v>378</v>
      </c>
      <c r="AV17" s="10">
        <v>104</v>
      </c>
      <c r="AW17" s="10">
        <v>5930</v>
      </c>
      <c r="AX17" s="10">
        <v>402</v>
      </c>
      <c r="AY17" s="10">
        <v>15524</v>
      </c>
      <c r="AZ17" s="15"/>
      <c r="BA17" s="15"/>
    </row>
    <row r="18" spans="1:53" x14ac:dyDescent="0.35">
      <c r="A18" s="3" t="s">
        <v>65</v>
      </c>
      <c r="B18" s="11" t="s">
        <v>66</v>
      </c>
      <c r="C18" s="11">
        <v>0</v>
      </c>
      <c r="D18" s="11">
        <v>14</v>
      </c>
      <c r="E18" s="11">
        <v>96</v>
      </c>
      <c r="F18" s="11">
        <v>0</v>
      </c>
      <c r="G18" s="11">
        <v>489</v>
      </c>
      <c r="H18" s="11">
        <v>1</v>
      </c>
      <c r="I18" s="11">
        <v>15</v>
      </c>
      <c r="J18" s="11">
        <v>1046</v>
      </c>
      <c r="K18" s="11">
        <v>72</v>
      </c>
      <c r="L18" s="11">
        <v>0</v>
      </c>
      <c r="M18" s="11">
        <v>80</v>
      </c>
      <c r="N18" s="11">
        <v>11</v>
      </c>
      <c r="O18" s="11">
        <v>415</v>
      </c>
      <c r="P18" s="11">
        <v>202</v>
      </c>
      <c r="Q18" s="11">
        <v>15</v>
      </c>
      <c r="R18" s="11">
        <v>2</v>
      </c>
      <c r="S18" s="11">
        <v>5</v>
      </c>
      <c r="T18" s="11">
        <v>47</v>
      </c>
      <c r="U18" s="11">
        <v>0</v>
      </c>
      <c r="V18" s="11">
        <v>118</v>
      </c>
      <c r="W18" s="11">
        <v>0</v>
      </c>
      <c r="X18" s="11">
        <v>0</v>
      </c>
      <c r="Y18" s="11">
        <v>5</v>
      </c>
      <c r="Z18" s="11">
        <v>2</v>
      </c>
      <c r="AA18" s="11">
        <v>0</v>
      </c>
      <c r="AB18" s="11">
        <v>0</v>
      </c>
      <c r="AC18" s="11">
        <v>0</v>
      </c>
      <c r="AD18" s="11">
        <v>0</v>
      </c>
      <c r="AE18" s="11">
        <v>340</v>
      </c>
      <c r="AF18" s="11">
        <v>9</v>
      </c>
      <c r="AG18" s="11">
        <v>16</v>
      </c>
      <c r="AH18" s="11">
        <v>8</v>
      </c>
      <c r="AI18" s="11">
        <v>0</v>
      </c>
      <c r="AJ18" s="11">
        <v>1</v>
      </c>
      <c r="AK18" s="11">
        <v>44</v>
      </c>
      <c r="AL18" s="11">
        <v>13</v>
      </c>
      <c r="AM18" s="11">
        <v>0</v>
      </c>
      <c r="AN18" s="11">
        <v>0</v>
      </c>
      <c r="AO18" s="11">
        <v>7</v>
      </c>
      <c r="AP18" s="11">
        <v>18</v>
      </c>
      <c r="AQ18" s="11">
        <v>53</v>
      </c>
      <c r="AR18" s="11">
        <v>386</v>
      </c>
      <c r="AS18" s="11">
        <v>29</v>
      </c>
      <c r="AT18" s="11">
        <v>480</v>
      </c>
      <c r="AU18" s="11">
        <v>271</v>
      </c>
      <c r="AV18" s="11">
        <v>15</v>
      </c>
      <c r="AW18" s="11">
        <v>1493</v>
      </c>
      <c r="AX18" s="11">
        <v>160</v>
      </c>
      <c r="AY18" s="11">
        <v>5978</v>
      </c>
      <c r="AZ18" s="15"/>
      <c r="BA18" s="15"/>
    </row>
    <row r="19" spans="1:53" x14ac:dyDescent="0.35">
      <c r="A19" s="5"/>
      <c r="B19" s="9" t="s">
        <v>67</v>
      </c>
      <c r="C19" s="9">
        <v>0</v>
      </c>
      <c r="D19" s="9">
        <v>67</v>
      </c>
      <c r="E19" s="9">
        <v>174</v>
      </c>
      <c r="F19" s="9">
        <v>0</v>
      </c>
      <c r="G19" s="9">
        <v>386</v>
      </c>
      <c r="H19" s="9">
        <v>3</v>
      </c>
      <c r="I19" s="9">
        <v>8</v>
      </c>
      <c r="J19" s="9">
        <v>758</v>
      </c>
      <c r="K19" s="9">
        <v>241</v>
      </c>
      <c r="L19" s="9">
        <v>2</v>
      </c>
      <c r="M19" s="9">
        <v>140</v>
      </c>
      <c r="N19" s="9">
        <v>26</v>
      </c>
      <c r="O19" s="9">
        <v>485</v>
      </c>
      <c r="P19" s="9">
        <v>339</v>
      </c>
      <c r="Q19" s="9">
        <v>3</v>
      </c>
      <c r="R19" s="9">
        <v>0</v>
      </c>
      <c r="S19" s="9">
        <v>7</v>
      </c>
      <c r="T19" s="9">
        <v>36</v>
      </c>
      <c r="U19" s="9">
        <v>3</v>
      </c>
      <c r="V19" s="9">
        <v>115</v>
      </c>
      <c r="W19" s="9">
        <v>1</v>
      </c>
      <c r="X19" s="9">
        <v>5</v>
      </c>
      <c r="Y19" s="9">
        <v>8</v>
      </c>
      <c r="Z19" s="9">
        <v>1</v>
      </c>
      <c r="AA19" s="9">
        <v>0</v>
      </c>
      <c r="AB19" s="9">
        <v>0</v>
      </c>
      <c r="AC19" s="9">
        <v>0</v>
      </c>
      <c r="AD19" s="9">
        <v>0</v>
      </c>
      <c r="AE19" s="9">
        <v>228</v>
      </c>
      <c r="AF19" s="9">
        <v>24</v>
      </c>
      <c r="AG19" s="9">
        <v>8</v>
      </c>
      <c r="AH19" s="9">
        <v>27</v>
      </c>
      <c r="AI19" s="9">
        <v>1</v>
      </c>
      <c r="AJ19" s="9">
        <v>0</v>
      </c>
      <c r="AK19" s="9">
        <v>77</v>
      </c>
      <c r="AL19" s="9">
        <v>3</v>
      </c>
      <c r="AM19" s="9">
        <v>0</v>
      </c>
      <c r="AN19" s="9">
        <v>0</v>
      </c>
      <c r="AO19" s="9">
        <v>14</v>
      </c>
      <c r="AP19" s="9">
        <v>52</v>
      </c>
      <c r="AQ19" s="9">
        <v>86</v>
      </c>
      <c r="AR19" s="9">
        <v>431</v>
      </c>
      <c r="AS19" s="9">
        <v>69</v>
      </c>
      <c r="AT19" s="9">
        <v>503</v>
      </c>
      <c r="AU19" s="9">
        <v>235</v>
      </c>
      <c r="AV19" s="9">
        <v>35</v>
      </c>
      <c r="AW19" s="9">
        <v>2597</v>
      </c>
      <c r="AX19" s="9">
        <v>163</v>
      </c>
      <c r="AY19" s="9">
        <v>7361</v>
      </c>
      <c r="AZ19" s="15"/>
      <c r="BA19" s="15"/>
    </row>
    <row r="20" spans="1:53" x14ac:dyDescent="0.35">
      <c r="A20" s="5"/>
      <c r="B20" s="9" t="s">
        <v>68</v>
      </c>
      <c r="C20" s="9">
        <v>0</v>
      </c>
      <c r="D20" s="9">
        <v>62</v>
      </c>
      <c r="E20" s="9">
        <v>230</v>
      </c>
      <c r="F20" s="9">
        <v>3</v>
      </c>
      <c r="G20" s="9">
        <v>509</v>
      </c>
      <c r="H20" s="9">
        <v>1</v>
      </c>
      <c r="I20" s="9">
        <v>11</v>
      </c>
      <c r="J20" s="9">
        <v>642</v>
      </c>
      <c r="K20" s="9">
        <v>198</v>
      </c>
      <c r="L20" s="9">
        <v>1</v>
      </c>
      <c r="M20" s="9">
        <v>189</v>
      </c>
      <c r="N20" s="9">
        <v>14</v>
      </c>
      <c r="O20" s="9">
        <v>491</v>
      </c>
      <c r="P20" s="9">
        <v>329</v>
      </c>
      <c r="Q20" s="9">
        <v>21</v>
      </c>
      <c r="R20" s="9">
        <v>1</v>
      </c>
      <c r="S20" s="9">
        <v>10</v>
      </c>
      <c r="T20" s="9">
        <v>91</v>
      </c>
      <c r="U20" s="9">
        <v>2</v>
      </c>
      <c r="V20" s="9">
        <v>187</v>
      </c>
      <c r="W20" s="9">
        <v>11</v>
      </c>
      <c r="X20" s="9">
        <v>4</v>
      </c>
      <c r="Y20" s="9">
        <v>12</v>
      </c>
      <c r="Z20" s="9">
        <v>1</v>
      </c>
      <c r="AA20" s="9">
        <v>1</v>
      </c>
      <c r="AB20" s="9">
        <v>0</v>
      </c>
      <c r="AC20" s="9">
        <v>2</v>
      </c>
      <c r="AD20" s="9">
        <v>4</v>
      </c>
      <c r="AE20" s="9">
        <v>248</v>
      </c>
      <c r="AF20" s="9">
        <v>34</v>
      </c>
      <c r="AG20" s="9">
        <v>37</v>
      </c>
      <c r="AH20" s="9">
        <v>14</v>
      </c>
      <c r="AI20" s="9">
        <v>0</v>
      </c>
      <c r="AJ20" s="9">
        <v>1</v>
      </c>
      <c r="AK20" s="9">
        <v>134</v>
      </c>
      <c r="AL20" s="9">
        <v>13</v>
      </c>
      <c r="AM20" s="9">
        <v>1</v>
      </c>
      <c r="AN20" s="9">
        <v>0</v>
      </c>
      <c r="AO20" s="9">
        <v>56</v>
      </c>
      <c r="AP20" s="9">
        <v>85</v>
      </c>
      <c r="AQ20" s="9">
        <v>174</v>
      </c>
      <c r="AR20" s="9">
        <v>499</v>
      </c>
      <c r="AS20" s="9">
        <v>162</v>
      </c>
      <c r="AT20" s="9">
        <v>573</v>
      </c>
      <c r="AU20" s="9">
        <v>315</v>
      </c>
      <c r="AV20" s="9">
        <v>77</v>
      </c>
      <c r="AW20" s="9">
        <v>3499</v>
      </c>
      <c r="AX20" s="9">
        <v>267</v>
      </c>
      <c r="AY20" s="9">
        <v>9216</v>
      </c>
      <c r="AZ20" s="15"/>
      <c r="BA20" s="15"/>
    </row>
    <row r="21" spans="1:53" x14ac:dyDescent="0.35">
      <c r="A21" s="5"/>
      <c r="B21" s="9" t="s">
        <v>69</v>
      </c>
      <c r="C21" s="9">
        <v>0</v>
      </c>
      <c r="D21" s="9">
        <v>164</v>
      </c>
      <c r="E21" s="9">
        <v>62</v>
      </c>
      <c r="F21" s="9">
        <v>0</v>
      </c>
      <c r="G21" s="9">
        <v>155</v>
      </c>
      <c r="H21" s="9">
        <v>1</v>
      </c>
      <c r="I21" s="9">
        <v>3</v>
      </c>
      <c r="J21" s="9">
        <v>763</v>
      </c>
      <c r="K21" s="9">
        <v>16</v>
      </c>
      <c r="L21" s="9">
        <v>0</v>
      </c>
      <c r="M21" s="9">
        <v>27</v>
      </c>
      <c r="N21" s="9">
        <v>25</v>
      </c>
      <c r="O21" s="9">
        <v>209</v>
      </c>
      <c r="P21" s="9">
        <v>48</v>
      </c>
      <c r="Q21" s="9">
        <v>0</v>
      </c>
      <c r="R21" s="9">
        <v>1</v>
      </c>
      <c r="S21" s="9">
        <v>0</v>
      </c>
      <c r="T21" s="9">
        <v>4</v>
      </c>
      <c r="U21" s="9">
        <v>2</v>
      </c>
      <c r="V21" s="9">
        <v>102</v>
      </c>
      <c r="W21" s="9">
        <v>16</v>
      </c>
      <c r="X21" s="9">
        <v>0</v>
      </c>
      <c r="Y21" s="9">
        <v>8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241</v>
      </c>
      <c r="AF21" s="9">
        <v>4</v>
      </c>
      <c r="AG21" s="9">
        <v>7</v>
      </c>
      <c r="AH21" s="9">
        <v>8</v>
      </c>
      <c r="AI21" s="9">
        <v>0</v>
      </c>
      <c r="AJ21" s="9">
        <v>0</v>
      </c>
      <c r="AK21" s="9">
        <v>11</v>
      </c>
      <c r="AL21" s="9">
        <v>0</v>
      </c>
      <c r="AM21" s="9">
        <v>1</v>
      </c>
      <c r="AN21" s="9">
        <v>0</v>
      </c>
      <c r="AO21" s="9">
        <v>12</v>
      </c>
      <c r="AP21" s="9">
        <v>6</v>
      </c>
      <c r="AQ21" s="9">
        <v>27</v>
      </c>
      <c r="AR21" s="9">
        <v>98</v>
      </c>
      <c r="AS21" s="9">
        <v>6</v>
      </c>
      <c r="AT21" s="9">
        <v>1029</v>
      </c>
      <c r="AU21" s="9">
        <v>260</v>
      </c>
      <c r="AV21" s="9">
        <v>10</v>
      </c>
      <c r="AW21" s="9">
        <v>845</v>
      </c>
      <c r="AX21" s="9">
        <v>90</v>
      </c>
      <c r="AY21" s="9">
        <v>4261</v>
      </c>
      <c r="AZ21" s="15"/>
      <c r="BA21" s="15"/>
    </row>
    <row r="22" spans="1:53" x14ac:dyDescent="0.35">
      <c r="A22" s="5"/>
      <c r="B22" s="9" t="s">
        <v>70</v>
      </c>
      <c r="C22" s="9">
        <v>0</v>
      </c>
      <c r="D22" s="9">
        <v>14</v>
      </c>
      <c r="E22" s="9">
        <v>40</v>
      </c>
      <c r="F22" s="9">
        <v>2</v>
      </c>
      <c r="G22" s="9">
        <v>292</v>
      </c>
      <c r="H22" s="9">
        <v>0</v>
      </c>
      <c r="I22" s="9">
        <v>4</v>
      </c>
      <c r="J22" s="9">
        <v>160</v>
      </c>
      <c r="K22" s="9">
        <v>104</v>
      </c>
      <c r="L22" s="9">
        <v>0</v>
      </c>
      <c r="M22" s="9">
        <v>36</v>
      </c>
      <c r="N22" s="9">
        <v>11</v>
      </c>
      <c r="O22" s="9">
        <v>108</v>
      </c>
      <c r="P22" s="9">
        <v>32</v>
      </c>
      <c r="Q22" s="9">
        <v>2</v>
      </c>
      <c r="R22" s="9">
        <v>1</v>
      </c>
      <c r="S22" s="9">
        <v>4</v>
      </c>
      <c r="T22" s="9">
        <v>11</v>
      </c>
      <c r="U22" s="9">
        <v>0</v>
      </c>
      <c r="V22" s="9">
        <v>64</v>
      </c>
      <c r="W22" s="9">
        <v>2</v>
      </c>
      <c r="X22" s="9">
        <v>1</v>
      </c>
      <c r="Y22" s="9">
        <v>12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317</v>
      </c>
      <c r="AF22" s="9">
        <v>10</v>
      </c>
      <c r="AG22" s="9">
        <v>7</v>
      </c>
      <c r="AH22" s="9">
        <v>10</v>
      </c>
      <c r="AI22" s="9">
        <v>0</v>
      </c>
      <c r="AJ22" s="9">
        <v>1</v>
      </c>
      <c r="AK22" s="9">
        <v>25</v>
      </c>
      <c r="AL22" s="9">
        <v>1</v>
      </c>
      <c r="AM22" s="9">
        <v>0</v>
      </c>
      <c r="AN22" s="9">
        <v>0</v>
      </c>
      <c r="AO22" s="9">
        <v>13</v>
      </c>
      <c r="AP22" s="9">
        <v>19</v>
      </c>
      <c r="AQ22" s="9">
        <v>27</v>
      </c>
      <c r="AR22" s="9">
        <v>53</v>
      </c>
      <c r="AS22" s="9">
        <v>30</v>
      </c>
      <c r="AT22" s="9">
        <v>201</v>
      </c>
      <c r="AU22" s="9">
        <v>86</v>
      </c>
      <c r="AV22" s="9">
        <v>1</v>
      </c>
      <c r="AW22" s="9">
        <v>391</v>
      </c>
      <c r="AX22" s="9">
        <v>54</v>
      </c>
      <c r="AY22" s="9">
        <v>2146</v>
      </c>
      <c r="AZ22" s="15"/>
      <c r="BA22" s="15"/>
    </row>
    <row r="23" spans="1:53" x14ac:dyDescent="0.35">
      <c r="A23" s="5"/>
      <c r="B23" s="9" t="s">
        <v>71</v>
      </c>
      <c r="C23" s="9">
        <v>0</v>
      </c>
      <c r="D23" s="9">
        <v>37</v>
      </c>
      <c r="E23" s="9">
        <v>89</v>
      </c>
      <c r="F23" s="9">
        <v>1</v>
      </c>
      <c r="G23" s="9">
        <v>264</v>
      </c>
      <c r="H23" s="9">
        <v>0</v>
      </c>
      <c r="I23" s="9">
        <v>7</v>
      </c>
      <c r="J23" s="9">
        <v>843</v>
      </c>
      <c r="K23" s="9">
        <v>79</v>
      </c>
      <c r="L23" s="9">
        <v>1</v>
      </c>
      <c r="M23" s="9">
        <v>60</v>
      </c>
      <c r="N23" s="9">
        <v>58</v>
      </c>
      <c r="O23" s="9">
        <v>220</v>
      </c>
      <c r="P23" s="9">
        <v>155</v>
      </c>
      <c r="Q23" s="9">
        <v>4</v>
      </c>
      <c r="R23" s="9">
        <v>0</v>
      </c>
      <c r="S23" s="9">
        <v>2</v>
      </c>
      <c r="T23" s="9">
        <v>14</v>
      </c>
      <c r="U23" s="9">
        <v>1</v>
      </c>
      <c r="V23" s="9">
        <v>63</v>
      </c>
      <c r="W23" s="9">
        <v>2</v>
      </c>
      <c r="X23" s="9">
        <v>0</v>
      </c>
      <c r="Y23" s="9">
        <v>7</v>
      </c>
      <c r="Z23" s="9">
        <v>0</v>
      </c>
      <c r="AA23" s="9">
        <v>0</v>
      </c>
      <c r="AB23" s="9">
        <v>1</v>
      </c>
      <c r="AC23" s="9">
        <v>0</v>
      </c>
      <c r="AD23" s="9">
        <v>1</v>
      </c>
      <c r="AE23" s="9">
        <v>409</v>
      </c>
      <c r="AF23" s="9">
        <v>18</v>
      </c>
      <c r="AG23" s="9">
        <v>10</v>
      </c>
      <c r="AH23" s="9">
        <v>10</v>
      </c>
      <c r="AI23" s="9">
        <v>1</v>
      </c>
      <c r="AJ23" s="9">
        <v>1</v>
      </c>
      <c r="AK23" s="9">
        <v>37</v>
      </c>
      <c r="AL23" s="9">
        <v>1</v>
      </c>
      <c r="AM23" s="9">
        <v>1</v>
      </c>
      <c r="AN23" s="9">
        <v>0</v>
      </c>
      <c r="AO23" s="9">
        <v>11</v>
      </c>
      <c r="AP23" s="9">
        <v>19</v>
      </c>
      <c r="AQ23" s="9">
        <v>47</v>
      </c>
      <c r="AR23" s="9">
        <v>69</v>
      </c>
      <c r="AS23" s="9">
        <v>40</v>
      </c>
      <c r="AT23" s="9">
        <v>603</v>
      </c>
      <c r="AU23" s="9">
        <v>93</v>
      </c>
      <c r="AV23" s="9">
        <v>4</v>
      </c>
      <c r="AW23" s="9">
        <v>1093</v>
      </c>
      <c r="AX23" s="9">
        <v>164</v>
      </c>
      <c r="AY23" s="9">
        <v>4540</v>
      </c>
      <c r="AZ23" s="15"/>
      <c r="BA23" s="15"/>
    </row>
    <row r="24" spans="1:53" x14ac:dyDescent="0.35">
      <c r="A24" s="5"/>
      <c r="B24" s="9" t="s">
        <v>72</v>
      </c>
      <c r="C24" s="9">
        <v>0</v>
      </c>
      <c r="D24" s="9">
        <v>76</v>
      </c>
      <c r="E24" s="9">
        <v>136</v>
      </c>
      <c r="F24" s="9">
        <v>0</v>
      </c>
      <c r="G24" s="9">
        <v>133</v>
      </c>
      <c r="H24" s="9">
        <v>0</v>
      </c>
      <c r="I24" s="9">
        <v>4</v>
      </c>
      <c r="J24" s="9">
        <v>671</v>
      </c>
      <c r="K24" s="9">
        <v>47</v>
      </c>
      <c r="L24" s="9">
        <v>0</v>
      </c>
      <c r="M24" s="9">
        <v>45</v>
      </c>
      <c r="N24" s="9">
        <v>20</v>
      </c>
      <c r="O24" s="9">
        <v>309</v>
      </c>
      <c r="P24" s="9">
        <v>94</v>
      </c>
      <c r="Q24" s="9">
        <v>3</v>
      </c>
      <c r="R24" s="9">
        <v>0</v>
      </c>
      <c r="S24" s="9">
        <v>1</v>
      </c>
      <c r="T24" s="9">
        <v>8</v>
      </c>
      <c r="U24" s="9">
        <v>0</v>
      </c>
      <c r="V24" s="9">
        <v>73</v>
      </c>
      <c r="W24" s="9">
        <v>33</v>
      </c>
      <c r="X24" s="9">
        <v>3</v>
      </c>
      <c r="Y24" s="9">
        <v>44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65</v>
      </c>
      <c r="AF24" s="9">
        <v>23</v>
      </c>
      <c r="AG24" s="9">
        <v>14</v>
      </c>
      <c r="AH24" s="9">
        <v>6</v>
      </c>
      <c r="AI24" s="9">
        <v>0</v>
      </c>
      <c r="AJ24" s="9">
        <v>0</v>
      </c>
      <c r="AK24" s="9">
        <v>66</v>
      </c>
      <c r="AL24" s="9">
        <v>3</v>
      </c>
      <c r="AM24" s="9">
        <v>4</v>
      </c>
      <c r="AN24" s="9">
        <v>0</v>
      </c>
      <c r="AO24" s="9">
        <v>14</v>
      </c>
      <c r="AP24" s="9">
        <v>30</v>
      </c>
      <c r="AQ24" s="9">
        <v>50</v>
      </c>
      <c r="AR24" s="9">
        <v>176</v>
      </c>
      <c r="AS24" s="9">
        <v>17</v>
      </c>
      <c r="AT24" s="9">
        <v>879</v>
      </c>
      <c r="AU24" s="9">
        <v>232</v>
      </c>
      <c r="AV24" s="9">
        <v>11</v>
      </c>
      <c r="AW24" s="9">
        <v>681</v>
      </c>
      <c r="AX24" s="9">
        <v>78</v>
      </c>
      <c r="AY24" s="9">
        <v>4049</v>
      </c>
      <c r="AZ24" s="15"/>
      <c r="BA24" s="15"/>
    </row>
    <row r="25" spans="1:53" x14ac:dyDescent="0.35">
      <c r="A25" s="5"/>
      <c r="B25" s="9" t="s">
        <v>73</v>
      </c>
      <c r="C25" s="9">
        <v>0</v>
      </c>
      <c r="D25" s="9">
        <v>42</v>
      </c>
      <c r="E25" s="9">
        <v>51</v>
      </c>
      <c r="F25" s="9">
        <v>0</v>
      </c>
      <c r="G25" s="9">
        <v>135</v>
      </c>
      <c r="H25" s="9">
        <v>0</v>
      </c>
      <c r="I25" s="9">
        <v>6</v>
      </c>
      <c r="J25" s="9">
        <v>445</v>
      </c>
      <c r="K25" s="9">
        <v>38</v>
      </c>
      <c r="L25" s="9">
        <v>0</v>
      </c>
      <c r="M25" s="9">
        <v>27</v>
      </c>
      <c r="N25" s="9">
        <v>29</v>
      </c>
      <c r="O25" s="9">
        <v>217</v>
      </c>
      <c r="P25" s="9">
        <v>53</v>
      </c>
      <c r="Q25" s="9">
        <v>11</v>
      </c>
      <c r="R25" s="9">
        <v>0</v>
      </c>
      <c r="S25" s="9">
        <v>3</v>
      </c>
      <c r="T25" s="9">
        <v>1</v>
      </c>
      <c r="U25" s="9">
        <v>1</v>
      </c>
      <c r="V25" s="9">
        <v>89</v>
      </c>
      <c r="W25" s="9">
        <v>10</v>
      </c>
      <c r="X25" s="9">
        <v>0</v>
      </c>
      <c r="Y25" s="9">
        <v>32</v>
      </c>
      <c r="Z25" s="9">
        <v>1</v>
      </c>
      <c r="AA25" s="9">
        <v>0</v>
      </c>
      <c r="AB25" s="9">
        <v>0</v>
      </c>
      <c r="AC25" s="9">
        <v>0</v>
      </c>
      <c r="AD25" s="9">
        <v>3</v>
      </c>
      <c r="AE25" s="9">
        <v>62</v>
      </c>
      <c r="AF25" s="9">
        <v>9</v>
      </c>
      <c r="AG25" s="9">
        <v>11</v>
      </c>
      <c r="AH25" s="9">
        <v>2</v>
      </c>
      <c r="AI25" s="9">
        <v>0</v>
      </c>
      <c r="AJ25" s="9">
        <v>0</v>
      </c>
      <c r="AK25" s="9">
        <v>38</v>
      </c>
      <c r="AL25" s="9">
        <v>1</v>
      </c>
      <c r="AM25" s="9">
        <v>0</v>
      </c>
      <c r="AN25" s="9">
        <v>0</v>
      </c>
      <c r="AO25" s="9">
        <v>5</v>
      </c>
      <c r="AP25" s="9">
        <v>11</v>
      </c>
      <c r="AQ25" s="9">
        <v>24</v>
      </c>
      <c r="AR25" s="9">
        <v>79</v>
      </c>
      <c r="AS25" s="9">
        <v>4</v>
      </c>
      <c r="AT25" s="9">
        <v>551</v>
      </c>
      <c r="AU25" s="9">
        <v>129</v>
      </c>
      <c r="AV25" s="9">
        <v>28</v>
      </c>
      <c r="AW25" s="9">
        <v>486</v>
      </c>
      <c r="AX25" s="9">
        <v>41</v>
      </c>
      <c r="AY25" s="9">
        <v>2675</v>
      </c>
      <c r="AZ25" s="15"/>
      <c r="BA25" s="15"/>
    </row>
    <row r="26" spans="1:53" x14ac:dyDescent="0.35">
      <c r="A26" s="5"/>
      <c r="B26" s="9" t="s">
        <v>74</v>
      </c>
      <c r="C26" s="9">
        <v>0</v>
      </c>
      <c r="D26" s="9">
        <v>0</v>
      </c>
      <c r="E26" s="9">
        <v>0</v>
      </c>
      <c r="F26" s="9">
        <v>0</v>
      </c>
      <c r="G26" s="9">
        <v>5</v>
      </c>
      <c r="H26" s="9">
        <v>0</v>
      </c>
      <c r="I26" s="9">
        <v>1</v>
      </c>
      <c r="J26" s="9">
        <v>17</v>
      </c>
      <c r="K26" s="9">
        <v>1</v>
      </c>
      <c r="L26" s="9">
        <v>0</v>
      </c>
      <c r="M26" s="9">
        <v>1</v>
      </c>
      <c r="N26" s="9">
        <v>1</v>
      </c>
      <c r="O26" s="9">
        <v>14</v>
      </c>
      <c r="P26" s="9">
        <v>5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8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2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1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1</v>
      </c>
      <c r="AR26" s="9">
        <v>2</v>
      </c>
      <c r="AS26" s="9">
        <v>4</v>
      </c>
      <c r="AT26" s="9">
        <v>18</v>
      </c>
      <c r="AU26" s="9">
        <v>5</v>
      </c>
      <c r="AV26" s="9">
        <v>3</v>
      </c>
      <c r="AW26" s="9">
        <v>32</v>
      </c>
      <c r="AX26" s="9">
        <v>3</v>
      </c>
      <c r="AY26" s="9">
        <v>126</v>
      </c>
      <c r="AZ26" s="15"/>
      <c r="BA26" s="15"/>
    </row>
    <row r="27" spans="1:53" x14ac:dyDescent="0.35">
      <c r="A27" s="5"/>
      <c r="B27" s="9" t="s">
        <v>75</v>
      </c>
      <c r="C27" s="9">
        <v>0</v>
      </c>
      <c r="D27" s="9">
        <v>42</v>
      </c>
      <c r="E27" s="9">
        <v>79</v>
      </c>
      <c r="F27" s="9">
        <v>0</v>
      </c>
      <c r="G27" s="9">
        <v>186</v>
      </c>
      <c r="H27" s="9">
        <v>1</v>
      </c>
      <c r="I27" s="9">
        <v>7</v>
      </c>
      <c r="J27" s="9">
        <v>788</v>
      </c>
      <c r="K27" s="9">
        <v>57</v>
      </c>
      <c r="L27" s="9">
        <v>2</v>
      </c>
      <c r="M27" s="9">
        <v>43</v>
      </c>
      <c r="N27" s="9">
        <v>66</v>
      </c>
      <c r="O27" s="9">
        <v>272</v>
      </c>
      <c r="P27" s="9">
        <v>168</v>
      </c>
      <c r="Q27" s="9">
        <v>8</v>
      </c>
      <c r="R27" s="9">
        <v>0</v>
      </c>
      <c r="S27" s="9">
        <v>2</v>
      </c>
      <c r="T27" s="9">
        <v>17</v>
      </c>
      <c r="U27" s="9">
        <v>2</v>
      </c>
      <c r="V27" s="9">
        <v>144</v>
      </c>
      <c r="W27" s="9">
        <v>3</v>
      </c>
      <c r="X27" s="9">
        <v>3</v>
      </c>
      <c r="Y27" s="9">
        <v>10</v>
      </c>
      <c r="Z27" s="9">
        <v>1</v>
      </c>
      <c r="AA27" s="9">
        <v>0</v>
      </c>
      <c r="AB27" s="9">
        <v>0</v>
      </c>
      <c r="AC27" s="9">
        <v>0</v>
      </c>
      <c r="AD27" s="9">
        <v>0</v>
      </c>
      <c r="AE27" s="9">
        <v>147</v>
      </c>
      <c r="AF27" s="9">
        <v>20</v>
      </c>
      <c r="AG27" s="9">
        <v>16</v>
      </c>
      <c r="AH27" s="9">
        <v>3</v>
      </c>
      <c r="AI27" s="9">
        <v>0</v>
      </c>
      <c r="AJ27" s="9">
        <v>0</v>
      </c>
      <c r="AK27" s="9">
        <v>121</v>
      </c>
      <c r="AL27" s="9">
        <v>2</v>
      </c>
      <c r="AM27" s="9">
        <v>2</v>
      </c>
      <c r="AN27" s="9">
        <v>0</v>
      </c>
      <c r="AO27" s="9">
        <v>12</v>
      </c>
      <c r="AP27" s="9">
        <v>36</v>
      </c>
      <c r="AQ27" s="9">
        <v>67</v>
      </c>
      <c r="AR27" s="9">
        <v>152</v>
      </c>
      <c r="AS27" s="9">
        <v>31</v>
      </c>
      <c r="AT27" s="9">
        <v>430</v>
      </c>
      <c r="AU27" s="9">
        <v>157</v>
      </c>
      <c r="AV27" s="9">
        <v>33</v>
      </c>
      <c r="AW27" s="9">
        <v>1002</v>
      </c>
      <c r="AX27" s="9">
        <v>114</v>
      </c>
      <c r="AY27" s="9">
        <v>4246</v>
      </c>
      <c r="AZ27" s="15"/>
      <c r="BA27" s="15"/>
    </row>
    <row r="28" spans="1:53" x14ac:dyDescent="0.35">
      <c r="A28" s="4"/>
      <c r="B28" s="10" t="s">
        <v>76</v>
      </c>
      <c r="C28" s="10">
        <v>0</v>
      </c>
      <c r="D28" s="10">
        <v>26</v>
      </c>
      <c r="E28" s="10">
        <v>30</v>
      </c>
      <c r="F28" s="10">
        <v>0</v>
      </c>
      <c r="G28" s="10">
        <v>53</v>
      </c>
      <c r="H28" s="10">
        <v>1</v>
      </c>
      <c r="I28" s="10">
        <v>8</v>
      </c>
      <c r="J28" s="10">
        <v>311</v>
      </c>
      <c r="K28" s="10">
        <v>16</v>
      </c>
      <c r="L28" s="10">
        <v>0</v>
      </c>
      <c r="M28" s="10">
        <v>28</v>
      </c>
      <c r="N28" s="10">
        <v>29</v>
      </c>
      <c r="O28" s="10">
        <v>126</v>
      </c>
      <c r="P28" s="10">
        <v>77</v>
      </c>
      <c r="Q28" s="10">
        <v>2</v>
      </c>
      <c r="R28" s="10">
        <v>1</v>
      </c>
      <c r="S28" s="10">
        <v>2</v>
      </c>
      <c r="T28" s="10">
        <v>7</v>
      </c>
      <c r="U28" s="10">
        <v>1</v>
      </c>
      <c r="V28" s="10">
        <v>93</v>
      </c>
      <c r="W28" s="10">
        <v>8</v>
      </c>
      <c r="X28" s="10">
        <v>2</v>
      </c>
      <c r="Y28" s="10">
        <v>1</v>
      </c>
      <c r="Z28" s="10">
        <v>1</v>
      </c>
      <c r="AA28" s="10">
        <v>0</v>
      </c>
      <c r="AB28" s="10">
        <v>0</v>
      </c>
      <c r="AC28" s="10">
        <v>0</v>
      </c>
      <c r="AD28" s="10">
        <v>2</v>
      </c>
      <c r="AE28" s="10">
        <v>78</v>
      </c>
      <c r="AF28" s="10">
        <v>12</v>
      </c>
      <c r="AG28" s="10">
        <v>3</v>
      </c>
      <c r="AH28" s="10">
        <v>7</v>
      </c>
      <c r="AI28" s="10">
        <v>0</v>
      </c>
      <c r="AJ28" s="10">
        <v>0</v>
      </c>
      <c r="AK28" s="10">
        <v>76</v>
      </c>
      <c r="AL28" s="10">
        <v>2</v>
      </c>
      <c r="AM28" s="10">
        <v>1</v>
      </c>
      <c r="AN28" s="10">
        <v>0</v>
      </c>
      <c r="AO28" s="10">
        <v>10</v>
      </c>
      <c r="AP28" s="10">
        <v>18</v>
      </c>
      <c r="AQ28" s="10">
        <v>26</v>
      </c>
      <c r="AR28" s="10">
        <v>113</v>
      </c>
      <c r="AS28" s="10">
        <v>14</v>
      </c>
      <c r="AT28" s="10">
        <v>211</v>
      </c>
      <c r="AU28" s="10">
        <v>55</v>
      </c>
      <c r="AV28" s="10">
        <v>5</v>
      </c>
      <c r="AW28" s="10">
        <v>380</v>
      </c>
      <c r="AX28" s="10">
        <v>42</v>
      </c>
      <c r="AY28" s="10">
        <v>1878</v>
      </c>
      <c r="AZ28" s="15"/>
      <c r="BA28" s="15"/>
    </row>
    <row r="29" spans="1:53" x14ac:dyDescent="0.35">
      <c r="A29" s="6" t="s">
        <v>77</v>
      </c>
      <c r="B29" s="11" t="s">
        <v>78</v>
      </c>
      <c r="C29" s="11">
        <v>0</v>
      </c>
      <c r="D29" s="11">
        <v>104</v>
      </c>
      <c r="E29" s="11">
        <v>49</v>
      </c>
      <c r="F29" s="11">
        <v>1</v>
      </c>
      <c r="G29" s="11">
        <v>504</v>
      </c>
      <c r="H29" s="11">
        <v>6</v>
      </c>
      <c r="I29" s="11">
        <v>5</v>
      </c>
      <c r="J29" s="11">
        <v>1008</v>
      </c>
      <c r="K29" s="11">
        <v>62</v>
      </c>
      <c r="L29" s="11">
        <v>3</v>
      </c>
      <c r="M29" s="11">
        <v>69</v>
      </c>
      <c r="N29" s="11">
        <v>53</v>
      </c>
      <c r="O29" s="11">
        <v>234</v>
      </c>
      <c r="P29" s="11">
        <v>120</v>
      </c>
      <c r="Q29" s="11">
        <v>6</v>
      </c>
      <c r="R29" s="11">
        <v>0</v>
      </c>
      <c r="S29" s="11">
        <v>2</v>
      </c>
      <c r="T29" s="11">
        <v>10</v>
      </c>
      <c r="U29" s="11">
        <v>2</v>
      </c>
      <c r="V29" s="11">
        <v>394</v>
      </c>
      <c r="W29" s="11">
        <v>20</v>
      </c>
      <c r="X29" s="11">
        <v>0</v>
      </c>
      <c r="Y29" s="11">
        <v>7</v>
      </c>
      <c r="Z29" s="11">
        <v>1</v>
      </c>
      <c r="AA29" s="11">
        <v>0</v>
      </c>
      <c r="AB29" s="11">
        <v>0</v>
      </c>
      <c r="AC29" s="11">
        <v>0</v>
      </c>
      <c r="AD29" s="11">
        <v>0</v>
      </c>
      <c r="AE29" s="11">
        <v>148</v>
      </c>
      <c r="AF29" s="11">
        <v>61</v>
      </c>
      <c r="AG29" s="11">
        <v>19</v>
      </c>
      <c r="AH29" s="11">
        <v>5</v>
      </c>
      <c r="AI29" s="11">
        <v>0</v>
      </c>
      <c r="AJ29" s="11">
        <v>1</v>
      </c>
      <c r="AK29" s="11">
        <v>69</v>
      </c>
      <c r="AL29" s="11">
        <v>8</v>
      </c>
      <c r="AM29" s="11">
        <v>0</v>
      </c>
      <c r="AN29" s="11">
        <v>3</v>
      </c>
      <c r="AO29" s="11">
        <v>14</v>
      </c>
      <c r="AP29" s="11">
        <v>29</v>
      </c>
      <c r="AQ29" s="11">
        <v>36</v>
      </c>
      <c r="AR29" s="11">
        <v>105</v>
      </c>
      <c r="AS29" s="11">
        <v>15</v>
      </c>
      <c r="AT29" s="11">
        <v>435</v>
      </c>
      <c r="AU29" s="11">
        <v>54</v>
      </c>
      <c r="AV29" s="11">
        <v>14</v>
      </c>
      <c r="AW29" s="11">
        <v>817</v>
      </c>
      <c r="AX29" s="11">
        <v>64</v>
      </c>
      <c r="AY29" s="11">
        <v>4557</v>
      </c>
      <c r="AZ29" s="15"/>
      <c r="BA29" s="15"/>
    </row>
    <row r="30" spans="1:53" x14ac:dyDescent="0.35">
      <c r="A30" s="5"/>
      <c r="B30" s="9" t="s">
        <v>79</v>
      </c>
      <c r="C30" s="9">
        <v>0</v>
      </c>
      <c r="D30" s="9">
        <v>92</v>
      </c>
      <c r="E30" s="9">
        <v>39</v>
      </c>
      <c r="F30" s="9">
        <v>0</v>
      </c>
      <c r="G30" s="9">
        <v>136</v>
      </c>
      <c r="H30" s="9">
        <v>1</v>
      </c>
      <c r="I30" s="9">
        <v>2</v>
      </c>
      <c r="J30" s="9">
        <v>907</v>
      </c>
      <c r="K30" s="9">
        <v>22</v>
      </c>
      <c r="L30" s="9">
        <v>1</v>
      </c>
      <c r="M30" s="9">
        <v>34</v>
      </c>
      <c r="N30" s="9">
        <v>31</v>
      </c>
      <c r="O30" s="9">
        <v>94</v>
      </c>
      <c r="P30" s="9">
        <v>51</v>
      </c>
      <c r="Q30" s="9">
        <v>30</v>
      </c>
      <c r="R30" s="9">
        <v>0</v>
      </c>
      <c r="S30" s="9">
        <v>1</v>
      </c>
      <c r="T30" s="9">
        <v>5</v>
      </c>
      <c r="U30" s="9">
        <v>0</v>
      </c>
      <c r="V30" s="9">
        <v>213</v>
      </c>
      <c r="W30" s="9">
        <v>113</v>
      </c>
      <c r="X30" s="9">
        <v>4</v>
      </c>
      <c r="Y30" s="9">
        <v>19</v>
      </c>
      <c r="Z30" s="9">
        <v>0</v>
      </c>
      <c r="AA30" s="9">
        <v>0</v>
      </c>
      <c r="AB30" s="9">
        <v>0</v>
      </c>
      <c r="AC30" s="9">
        <v>0</v>
      </c>
      <c r="AD30" s="9">
        <v>2</v>
      </c>
      <c r="AE30" s="9">
        <v>77</v>
      </c>
      <c r="AF30" s="9">
        <v>11</v>
      </c>
      <c r="AG30" s="9">
        <v>15</v>
      </c>
      <c r="AH30" s="9">
        <v>2</v>
      </c>
      <c r="AI30" s="9">
        <v>2</v>
      </c>
      <c r="AJ30" s="9">
        <v>0</v>
      </c>
      <c r="AK30" s="9">
        <v>98</v>
      </c>
      <c r="AL30" s="9">
        <v>5</v>
      </c>
      <c r="AM30" s="9">
        <v>6</v>
      </c>
      <c r="AN30" s="9">
        <v>3</v>
      </c>
      <c r="AO30" s="9">
        <v>10</v>
      </c>
      <c r="AP30" s="9">
        <v>7</v>
      </c>
      <c r="AQ30" s="9">
        <v>27</v>
      </c>
      <c r="AR30" s="9">
        <v>105</v>
      </c>
      <c r="AS30" s="9">
        <v>26</v>
      </c>
      <c r="AT30" s="9">
        <v>570</v>
      </c>
      <c r="AU30" s="9">
        <v>68</v>
      </c>
      <c r="AV30" s="9">
        <v>34</v>
      </c>
      <c r="AW30" s="9">
        <v>640</v>
      </c>
      <c r="AX30" s="9">
        <v>29</v>
      </c>
      <c r="AY30" s="9">
        <v>3532</v>
      </c>
      <c r="AZ30" s="15"/>
      <c r="BA30" s="15"/>
    </row>
    <row r="31" spans="1:53" x14ac:dyDescent="0.35">
      <c r="A31" s="5"/>
      <c r="B31" s="9" t="s">
        <v>80</v>
      </c>
      <c r="C31" s="9">
        <v>1</v>
      </c>
      <c r="D31" s="9">
        <v>32</v>
      </c>
      <c r="E31" s="9">
        <v>51</v>
      </c>
      <c r="F31" s="9">
        <v>1</v>
      </c>
      <c r="G31" s="9">
        <v>139</v>
      </c>
      <c r="H31" s="9">
        <v>1</v>
      </c>
      <c r="I31" s="9">
        <v>7</v>
      </c>
      <c r="J31" s="9">
        <v>713</v>
      </c>
      <c r="K31" s="9">
        <v>335</v>
      </c>
      <c r="L31" s="9">
        <v>1</v>
      </c>
      <c r="M31" s="9">
        <v>103</v>
      </c>
      <c r="N31" s="9">
        <v>22</v>
      </c>
      <c r="O31" s="9">
        <v>391</v>
      </c>
      <c r="P31" s="9">
        <v>206</v>
      </c>
      <c r="Q31" s="9">
        <v>2</v>
      </c>
      <c r="R31" s="9">
        <v>0</v>
      </c>
      <c r="S31" s="9">
        <v>3</v>
      </c>
      <c r="T31" s="9">
        <v>34</v>
      </c>
      <c r="U31" s="9">
        <v>1</v>
      </c>
      <c r="V31" s="9">
        <v>123</v>
      </c>
      <c r="W31" s="9">
        <v>2</v>
      </c>
      <c r="X31" s="9">
        <v>0</v>
      </c>
      <c r="Y31" s="9">
        <v>10</v>
      </c>
      <c r="Z31" s="9">
        <v>4</v>
      </c>
      <c r="AA31" s="9">
        <v>0</v>
      </c>
      <c r="AB31" s="9">
        <v>0</v>
      </c>
      <c r="AC31" s="9">
        <v>0</v>
      </c>
      <c r="AD31" s="9">
        <v>0</v>
      </c>
      <c r="AE31" s="9">
        <v>32</v>
      </c>
      <c r="AF31" s="9">
        <v>20</v>
      </c>
      <c r="AG31" s="9">
        <v>9</v>
      </c>
      <c r="AH31" s="9">
        <v>4</v>
      </c>
      <c r="AI31" s="9">
        <v>0</v>
      </c>
      <c r="AJ31" s="9">
        <v>1</v>
      </c>
      <c r="AK31" s="9">
        <v>106</v>
      </c>
      <c r="AL31" s="9">
        <v>0</v>
      </c>
      <c r="AM31" s="9">
        <v>1</v>
      </c>
      <c r="AN31" s="9">
        <v>0</v>
      </c>
      <c r="AO31" s="9">
        <v>16</v>
      </c>
      <c r="AP31" s="9">
        <v>9</v>
      </c>
      <c r="AQ31" s="9">
        <v>102</v>
      </c>
      <c r="AR31" s="9">
        <v>168</v>
      </c>
      <c r="AS31" s="9">
        <v>6</v>
      </c>
      <c r="AT31" s="9">
        <v>424</v>
      </c>
      <c r="AU31" s="9">
        <v>124</v>
      </c>
      <c r="AV31" s="9">
        <v>19</v>
      </c>
      <c r="AW31" s="9">
        <v>1045</v>
      </c>
      <c r="AX31" s="9">
        <v>76</v>
      </c>
      <c r="AY31" s="9">
        <v>4344</v>
      </c>
      <c r="AZ31" s="15"/>
      <c r="BA31" s="15"/>
    </row>
    <row r="32" spans="1:53" x14ac:dyDescent="0.35">
      <c r="A32" s="5"/>
      <c r="B32" s="9" t="s">
        <v>81</v>
      </c>
      <c r="C32" s="9">
        <v>0</v>
      </c>
      <c r="D32" s="9">
        <v>57</v>
      </c>
      <c r="E32" s="9">
        <v>47</v>
      </c>
      <c r="F32" s="9">
        <v>0</v>
      </c>
      <c r="G32" s="9">
        <v>120</v>
      </c>
      <c r="H32" s="9">
        <v>0</v>
      </c>
      <c r="I32" s="9">
        <v>3</v>
      </c>
      <c r="J32" s="9">
        <v>353</v>
      </c>
      <c r="K32" s="9">
        <v>17</v>
      </c>
      <c r="L32" s="9">
        <v>1</v>
      </c>
      <c r="M32" s="9">
        <v>22</v>
      </c>
      <c r="N32" s="9">
        <v>59</v>
      </c>
      <c r="O32" s="9">
        <v>50</v>
      </c>
      <c r="P32" s="9">
        <v>49</v>
      </c>
      <c r="Q32" s="9">
        <v>2</v>
      </c>
      <c r="R32" s="9">
        <v>1</v>
      </c>
      <c r="S32" s="9">
        <v>1</v>
      </c>
      <c r="T32" s="9">
        <v>9</v>
      </c>
      <c r="U32" s="9">
        <v>1</v>
      </c>
      <c r="V32" s="9">
        <v>114</v>
      </c>
      <c r="W32" s="9">
        <v>1</v>
      </c>
      <c r="X32" s="9">
        <v>0</v>
      </c>
      <c r="Y32" s="9">
        <v>16</v>
      </c>
      <c r="Z32" s="9">
        <v>1</v>
      </c>
      <c r="AA32" s="9">
        <v>0</v>
      </c>
      <c r="AB32" s="9">
        <v>0</v>
      </c>
      <c r="AC32" s="9">
        <v>0</v>
      </c>
      <c r="AD32" s="9">
        <v>1</v>
      </c>
      <c r="AE32" s="9">
        <v>43</v>
      </c>
      <c r="AF32" s="9">
        <v>1</v>
      </c>
      <c r="AG32" s="9">
        <v>6</v>
      </c>
      <c r="AH32" s="9">
        <v>6</v>
      </c>
      <c r="AI32" s="9">
        <v>0</v>
      </c>
      <c r="AJ32" s="9">
        <v>0</v>
      </c>
      <c r="AK32" s="9">
        <v>68</v>
      </c>
      <c r="AL32" s="9">
        <v>0</v>
      </c>
      <c r="AM32" s="9">
        <v>0</v>
      </c>
      <c r="AN32" s="9">
        <v>0</v>
      </c>
      <c r="AO32" s="9">
        <v>23</v>
      </c>
      <c r="AP32" s="9">
        <v>3</v>
      </c>
      <c r="AQ32" s="9">
        <v>8</v>
      </c>
      <c r="AR32" s="9">
        <v>48</v>
      </c>
      <c r="AS32" s="9">
        <v>27</v>
      </c>
      <c r="AT32" s="9">
        <v>580</v>
      </c>
      <c r="AU32" s="9">
        <v>34</v>
      </c>
      <c r="AV32" s="9">
        <v>21</v>
      </c>
      <c r="AW32" s="9">
        <v>439</v>
      </c>
      <c r="AX32" s="9">
        <v>35</v>
      </c>
      <c r="AY32" s="9">
        <v>2267</v>
      </c>
      <c r="AZ32" s="15"/>
      <c r="BA32" s="15"/>
    </row>
    <row r="33" spans="1:53" x14ac:dyDescent="0.35">
      <c r="A33" s="5"/>
      <c r="B33" s="9" t="s">
        <v>82</v>
      </c>
      <c r="C33" s="9">
        <v>0</v>
      </c>
      <c r="D33" s="9">
        <v>143</v>
      </c>
      <c r="E33" s="9">
        <v>170</v>
      </c>
      <c r="F33" s="9">
        <v>6</v>
      </c>
      <c r="G33" s="9">
        <v>241</v>
      </c>
      <c r="H33" s="9">
        <v>0</v>
      </c>
      <c r="I33" s="9">
        <v>11</v>
      </c>
      <c r="J33" s="9">
        <v>1228</v>
      </c>
      <c r="K33" s="9">
        <v>151</v>
      </c>
      <c r="L33" s="9">
        <v>10</v>
      </c>
      <c r="M33" s="9">
        <v>75</v>
      </c>
      <c r="N33" s="9">
        <v>71</v>
      </c>
      <c r="O33" s="9">
        <v>492</v>
      </c>
      <c r="P33" s="9">
        <v>189</v>
      </c>
      <c r="Q33" s="9">
        <v>7</v>
      </c>
      <c r="R33" s="9">
        <v>0</v>
      </c>
      <c r="S33" s="9">
        <v>6</v>
      </c>
      <c r="T33" s="9">
        <v>23</v>
      </c>
      <c r="U33" s="9">
        <v>11</v>
      </c>
      <c r="V33" s="9">
        <v>324</v>
      </c>
      <c r="W33" s="9">
        <v>12</v>
      </c>
      <c r="X33" s="9">
        <v>5</v>
      </c>
      <c r="Y33" s="9">
        <v>24</v>
      </c>
      <c r="Z33" s="9">
        <v>1</v>
      </c>
      <c r="AA33" s="9">
        <v>0</v>
      </c>
      <c r="AB33" s="9">
        <v>0</v>
      </c>
      <c r="AC33" s="9">
        <v>1</v>
      </c>
      <c r="AD33" s="9">
        <v>1</v>
      </c>
      <c r="AE33" s="9">
        <v>305</v>
      </c>
      <c r="AF33" s="9">
        <v>42</v>
      </c>
      <c r="AG33" s="9">
        <v>35</v>
      </c>
      <c r="AH33" s="9">
        <v>10</v>
      </c>
      <c r="AI33" s="9">
        <v>3</v>
      </c>
      <c r="AJ33" s="9">
        <v>1</v>
      </c>
      <c r="AK33" s="9">
        <v>117</v>
      </c>
      <c r="AL33" s="9">
        <v>5</v>
      </c>
      <c r="AM33" s="9">
        <v>0</v>
      </c>
      <c r="AN33" s="9">
        <v>0</v>
      </c>
      <c r="AO33" s="9">
        <v>33</v>
      </c>
      <c r="AP33" s="9">
        <v>35</v>
      </c>
      <c r="AQ33" s="9">
        <v>79</v>
      </c>
      <c r="AR33" s="9">
        <v>148</v>
      </c>
      <c r="AS33" s="9">
        <v>68</v>
      </c>
      <c r="AT33" s="9">
        <v>694</v>
      </c>
      <c r="AU33" s="9">
        <v>112</v>
      </c>
      <c r="AV33" s="9">
        <v>31</v>
      </c>
      <c r="AW33" s="9">
        <v>1458</v>
      </c>
      <c r="AX33" s="9">
        <v>124</v>
      </c>
      <c r="AY33" s="9">
        <v>6502</v>
      </c>
      <c r="AZ33" s="15"/>
      <c r="BA33" s="15"/>
    </row>
    <row r="34" spans="1:53" x14ac:dyDescent="0.35">
      <c r="A34" s="5"/>
      <c r="B34" s="9" t="s">
        <v>83</v>
      </c>
      <c r="C34" s="9">
        <v>0</v>
      </c>
      <c r="D34" s="9">
        <v>41</v>
      </c>
      <c r="E34" s="9">
        <v>24</v>
      </c>
      <c r="F34" s="9">
        <v>0</v>
      </c>
      <c r="G34" s="9">
        <v>75</v>
      </c>
      <c r="H34" s="9">
        <v>2</v>
      </c>
      <c r="I34" s="9">
        <v>12</v>
      </c>
      <c r="J34" s="9">
        <v>485</v>
      </c>
      <c r="K34" s="9">
        <v>37</v>
      </c>
      <c r="L34" s="9">
        <v>0</v>
      </c>
      <c r="M34" s="9">
        <v>42</v>
      </c>
      <c r="N34" s="9">
        <v>34</v>
      </c>
      <c r="O34" s="9">
        <v>153</v>
      </c>
      <c r="P34" s="9">
        <v>63</v>
      </c>
      <c r="Q34" s="9">
        <v>5</v>
      </c>
      <c r="R34" s="9">
        <v>0</v>
      </c>
      <c r="S34" s="9">
        <v>1</v>
      </c>
      <c r="T34" s="9">
        <v>2</v>
      </c>
      <c r="U34" s="9">
        <v>0</v>
      </c>
      <c r="V34" s="9">
        <v>120</v>
      </c>
      <c r="W34" s="9">
        <v>2</v>
      </c>
      <c r="X34" s="9">
        <v>0</v>
      </c>
      <c r="Y34" s="9">
        <v>7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77</v>
      </c>
      <c r="AF34" s="9">
        <v>8</v>
      </c>
      <c r="AG34" s="9">
        <v>29</v>
      </c>
      <c r="AH34" s="9">
        <v>5</v>
      </c>
      <c r="AI34" s="9">
        <v>1</v>
      </c>
      <c r="AJ34" s="9">
        <v>1</v>
      </c>
      <c r="AK34" s="9">
        <v>87</v>
      </c>
      <c r="AL34" s="9">
        <v>3</v>
      </c>
      <c r="AM34" s="9">
        <v>2</v>
      </c>
      <c r="AN34" s="9">
        <v>1</v>
      </c>
      <c r="AO34" s="9">
        <v>66</v>
      </c>
      <c r="AP34" s="9">
        <v>13</v>
      </c>
      <c r="AQ34" s="9">
        <v>16</v>
      </c>
      <c r="AR34" s="9">
        <v>197</v>
      </c>
      <c r="AS34" s="9">
        <v>6</v>
      </c>
      <c r="AT34" s="9">
        <v>409</v>
      </c>
      <c r="AU34" s="9">
        <v>218</v>
      </c>
      <c r="AV34" s="9">
        <v>13</v>
      </c>
      <c r="AW34" s="9">
        <v>347</v>
      </c>
      <c r="AX34" s="9">
        <v>24</v>
      </c>
      <c r="AY34" s="9">
        <v>2628</v>
      </c>
      <c r="AZ34" s="15"/>
      <c r="BA34" s="15"/>
    </row>
    <row r="35" spans="1:53" x14ac:dyDescent="0.35">
      <c r="A35" s="5"/>
      <c r="B35" s="9" t="s">
        <v>84</v>
      </c>
      <c r="C35" s="9">
        <v>0</v>
      </c>
      <c r="D35" s="9">
        <v>63</v>
      </c>
      <c r="E35" s="9">
        <v>35</v>
      </c>
      <c r="F35" s="9">
        <v>0</v>
      </c>
      <c r="G35" s="9">
        <v>118</v>
      </c>
      <c r="H35" s="9">
        <v>0</v>
      </c>
      <c r="I35" s="9">
        <v>4</v>
      </c>
      <c r="J35" s="9">
        <v>1030</v>
      </c>
      <c r="K35" s="9">
        <v>46</v>
      </c>
      <c r="L35" s="9">
        <v>0</v>
      </c>
      <c r="M35" s="9">
        <v>34</v>
      </c>
      <c r="N35" s="9">
        <v>18</v>
      </c>
      <c r="O35" s="9">
        <v>330</v>
      </c>
      <c r="P35" s="9">
        <v>133</v>
      </c>
      <c r="Q35" s="9">
        <v>0</v>
      </c>
      <c r="R35" s="9">
        <v>1</v>
      </c>
      <c r="S35" s="9">
        <v>4</v>
      </c>
      <c r="T35" s="9">
        <v>17</v>
      </c>
      <c r="U35" s="9">
        <v>1</v>
      </c>
      <c r="V35" s="9">
        <v>189</v>
      </c>
      <c r="W35" s="9">
        <v>34</v>
      </c>
      <c r="X35" s="9">
        <v>0</v>
      </c>
      <c r="Y35" s="9">
        <v>20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50</v>
      </c>
      <c r="AF35" s="9">
        <v>24</v>
      </c>
      <c r="AG35" s="9">
        <v>11</v>
      </c>
      <c r="AH35" s="9">
        <v>2</v>
      </c>
      <c r="AI35" s="9">
        <v>1</v>
      </c>
      <c r="AJ35" s="9">
        <v>0</v>
      </c>
      <c r="AK35" s="9">
        <v>146</v>
      </c>
      <c r="AL35" s="9">
        <v>9</v>
      </c>
      <c r="AM35" s="9">
        <v>2</v>
      </c>
      <c r="AN35" s="9">
        <v>0</v>
      </c>
      <c r="AO35" s="9">
        <v>22</v>
      </c>
      <c r="AP35" s="9">
        <v>8</v>
      </c>
      <c r="AQ35" s="9">
        <v>50</v>
      </c>
      <c r="AR35" s="9">
        <v>170</v>
      </c>
      <c r="AS35" s="9">
        <v>10</v>
      </c>
      <c r="AT35" s="9">
        <v>479</v>
      </c>
      <c r="AU35" s="9">
        <v>53</v>
      </c>
      <c r="AV35" s="9">
        <v>26</v>
      </c>
      <c r="AW35" s="9">
        <v>637</v>
      </c>
      <c r="AX35" s="9">
        <v>44</v>
      </c>
      <c r="AY35" s="9">
        <v>3821</v>
      </c>
      <c r="AZ35" s="15"/>
      <c r="BA35" s="15"/>
    </row>
    <row r="36" spans="1:53" x14ac:dyDescent="0.35">
      <c r="A36" s="4"/>
      <c r="B36" s="10" t="s">
        <v>85</v>
      </c>
      <c r="C36" s="10">
        <v>0</v>
      </c>
      <c r="D36" s="10">
        <v>142</v>
      </c>
      <c r="E36" s="10">
        <v>127</v>
      </c>
      <c r="F36" s="10">
        <v>2</v>
      </c>
      <c r="G36" s="10">
        <v>166</v>
      </c>
      <c r="H36" s="10">
        <v>0</v>
      </c>
      <c r="I36" s="10">
        <v>9</v>
      </c>
      <c r="J36" s="10">
        <v>2003</v>
      </c>
      <c r="K36" s="10">
        <v>42</v>
      </c>
      <c r="L36" s="10">
        <v>1</v>
      </c>
      <c r="M36" s="10">
        <v>117</v>
      </c>
      <c r="N36" s="10">
        <v>56</v>
      </c>
      <c r="O36" s="10">
        <v>1021</v>
      </c>
      <c r="P36" s="10">
        <v>325</v>
      </c>
      <c r="Q36" s="10">
        <v>8</v>
      </c>
      <c r="R36" s="10">
        <v>2</v>
      </c>
      <c r="S36" s="10">
        <v>10</v>
      </c>
      <c r="T36" s="10">
        <v>15</v>
      </c>
      <c r="U36" s="10">
        <v>3</v>
      </c>
      <c r="V36" s="10">
        <v>397</v>
      </c>
      <c r="W36" s="10">
        <v>63</v>
      </c>
      <c r="X36" s="10">
        <v>5</v>
      </c>
      <c r="Y36" s="10">
        <v>17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183</v>
      </c>
      <c r="AF36" s="10">
        <v>48</v>
      </c>
      <c r="AG36" s="10">
        <v>35</v>
      </c>
      <c r="AH36" s="10">
        <v>15</v>
      </c>
      <c r="AI36" s="10">
        <v>1</v>
      </c>
      <c r="AJ36" s="10">
        <v>1</v>
      </c>
      <c r="AK36" s="10">
        <v>473</v>
      </c>
      <c r="AL36" s="10">
        <v>6</v>
      </c>
      <c r="AM36" s="10">
        <v>1</v>
      </c>
      <c r="AN36" s="10">
        <v>0</v>
      </c>
      <c r="AO36" s="10">
        <v>23</v>
      </c>
      <c r="AP36" s="10">
        <v>35</v>
      </c>
      <c r="AQ36" s="10">
        <v>146</v>
      </c>
      <c r="AR36" s="10">
        <v>524</v>
      </c>
      <c r="AS36" s="10">
        <v>50</v>
      </c>
      <c r="AT36" s="10">
        <v>1451</v>
      </c>
      <c r="AU36" s="10">
        <v>245</v>
      </c>
      <c r="AV36" s="10">
        <v>49</v>
      </c>
      <c r="AW36" s="10">
        <v>1561</v>
      </c>
      <c r="AX36" s="10">
        <v>142</v>
      </c>
      <c r="AY36" s="10">
        <v>9520</v>
      </c>
      <c r="AZ36" s="15"/>
      <c r="BA36" s="15"/>
    </row>
    <row r="37" spans="1:53" x14ac:dyDescent="0.35">
      <c r="A37" s="3" t="s">
        <v>86</v>
      </c>
      <c r="B37" s="11" t="s">
        <v>87</v>
      </c>
      <c r="C37" s="11">
        <v>0</v>
      </c>
      <c r="D37" s="11">
        <v>67</v>
      </c>
      <c r="E37" s="11">
        <v>25</v>
      </c>
      <c r="F37" s="11">
        <v>2</v>
      </c>
      <c r="G37" s="11">
        <v>167</v>
      </c>
      <c r="H37" s="11">
        <v>3</v>
      </c>
      <c r="I37" s="11">
        <v>1</v>
      </c>
      <c r="J37" s="11">
        <v>593</v>
      </c>
      <c r="K37" s="11">
        <v>47</v>
      </c>
      <c r="L37" s="11">
        <v>3</v>
      </c>
      <c r="M37" s="11">
        <v>56</v>
      </c>
      <c r="N37" s="11">
        <v>20</v>
      </c>
      <c r="O37" s="11">
        <v>157</v>
      </c>
      <c r="P37" s="11">
        <v>96</v>
      </c>
      <c r="Q37" s="11">
        <v>3</v>
      </c>
      <c r="R37" s="11">
        <v>1</v>
      </c>
      <c r="S37" s="11">
        <v>4</v>
      </c>
      <c r="T37" s="11">
        <v>10</v>
      </c>
      <c r="U37" s="11">
        <v>0</v>
      </c>
      <c r="V37" s="11">
        <v>209</v>
      </c>
      <c r="W37" s="11">
        <v>11</v>
      </c>
      <c r="X37" s="11">
        <v>0</v>
      </c>
      <c r="Y37" s="11">
        <v>6</v>
      </c>
      <c r="Z37" s="11">
        <v>1</v>
      </c>
      <c r="AA37" s="11">
        <v>1</v>
      </c>
      <c r="AB37" s="11">
        <v>0</v>
      </c>
      <c r="AC37" s="11">
        <v>0</v>
      </c>
      <c r="AD37" s="11">
        <v>1</v>
      </c>
      <c r="AE37" s="11">
        <v>144</v>
      </c>
      <c r="AF37" s="11">
        <v>9</v>
      </c>
      <c r="AG37" s="11">
        <v>8</v>
      </c>
      <c r="AH37" s="11">
        <v>14</v>
      </c>
      <c r="AI37" s="11">
        <v>1</v>
      </c>
      <c r="AJ37" s="11">
        <v>2</v>
      </c>
      <c r="AK37" s="11">
        <v>50</v>
      </c>
      <c r="AL37" s="11">
        <v>2</v>
      </c>
      <c r="AM37" s="11">
        <v>2</v>
      </c>
      <c r="AN37" s="11">
        <v>0</v>
      </c>
      <c r="AO37" s="11">
        <v>74</v>
      </c>
      <c r="AP37" s="11">
        <v>51</v>
      </c>
      <c r="AQ37" s="11">
        <v>22</v>
      </c>
      <c r="AR37" s="11">
        <v>308</v>
      </c>
      <c r="AS37" s="11">
        <v>21</v>
      </c>
      <c r="AT37" s="11">
        <v>156</v>
      </c>
      <c r="AU37" s="11">
        <v>182</v>
      </c>
      <c r="AV37" s="11">
        <v>33</v>
      </c>
      <c r="AW37" s="11">
        <v>718</v>
      </c>
      <c r="AX37" s="11">
        <v>64</v>
      </c>
      <c r="AY37" s="11">
        <v>3345</v>
      </c>
      <c r="AZ37" s="15"/>
      <c r="BA37" s="15"/>
    </row>
    <row r="38" spans="1:53" x14ac:dyDescent="0.35">
      <c r="A38" s="5"/>
      <c r="B38" s="9" t="s">
        <v>88</v>
      </c>
      <c r="C38" s="9">
        <v>0</v>
      </c>
      <c r="D38" s="9">
        <v>48</v>
      </c>
      <c r="E38" s="9">
        <v>27</v>
      </c>
      <c r="F38" s="9">
        <v>0</v>
      </c>
      <c r="G38" s="9">
        <v>761</v>
      </c>
      <c r="H38" s="9">
        <v>1</v>
      </c>
      <c r="I38" s="9">
        <v>3</v>
      </c>
      <c r="J38" s="9">
        <v>518</v>
      </c>
      <c r="K38" s="9">
        <v>23</v>
      </c>
      <c r="L38" s="9">
        <v>1</v>
      </c>
      <c r="M38" s="9">
        <v>43</v>
      </c>
      <c r="N38" s="9">
        <v>7</v>
      </c>
      <c r="O38" s="9">
        <v>268</v>
      </c>
      <c r="P38" s="9">
        <v>498</v>
      </c>
      <c r="Q38" s="9">
        <v>15</v>
      </c>
      <c r="R38" s="9">
        <v>0</v>
      </c>
      <c r="S38" s="9">
        <v>4</v>
      </c>
      <c r="T38" s="9">
        <v>4</v>
      </c>
      <c r="U38" s="9">
        <v>3</v>
      </c>
      <c r="V38" s="9">
        <v>207</v>
      </c>
      <c r="W38" s="9">
        <v>2</v>
      </c>
      <c r="X38" s="9">
        <v>2</v>
      </c>
      <c r="Y38" s="9">
        <v>25</v>
      </c>
      <c r="Z38" s="9">
        <v>0</v>
      </c>
      <c r="AA38" s="9">
        <v>4</v>
      </c>
      <c r="AB38" s="9">
        <v>0</v>
      </c>
      <c r="AC38" s="9">
        <v>1</v>
      </c>
      <c r="AD38" s="9">
        <v>7</v>
      </c>
      <c r="AE38" s="9">
        <v>93</v>
      </c>
      <c r="AF38" s="9">
        <v>6</v>
      </c>
      <c r="AG38" s="9">
        <v>14</v>
      </c>
      <c r="AH38" s="9">
        <v>2</v>
      </c>
      <c r="AI38" s="9">
        <v>1</v>
      </c>
      <c r="AJ38" s="9">
        <v>1</v>
      </c>
      <c r="AK38" s="9">
        <v>75</v>
      </c>
      <c r="AL38" s="9">
        <v>3</v>
      </c>
      <c r="AM38" s="9">
        <v>0</v>
      </c>
      <c r="AN38" s="9">
        <v>0</v>
      </c>
      <c r="AO38" s="9">
        <v>100</v>
      </c>
      <c r="AP38" s="9">
        <v>19</v>
      </c>
      <c r="AQ38" s="9">
        <v>39</v>
      </c>
      <c r="AR38" s="9">
        <v>363</v>
      </c>
      <c r="AS38" s="9">
        <v>26</v>
      </c>
      <c r="AT38" s="9">
        <v>354</v>
      </c>
      <c r="AU38" s="9">
        <v>599</v>
      </c>
      <c r="AV38" s="9">
        <v>22</v>
      </c>
      <c r="AW38" s="9">
        <v>901</v>
      </c>
      <c r="AX38" s="9">
        <v>69</v>
      </c>
      <c r="AY38" s="9">
        <v>5159</v>
      </c>
      <c r="AZ38" s="15"/>
      <c r="BA38" s="15"/>
    </row>
    <row r="39" spans="1:53" x14ac:dyDescent="0.35">
      <c r="A39" s="4"/>
      <c r="B39" s="10" t="s">
        <v>89</v>
      </c>
      <c r="C39" s="10">
        <v>1</v>
      </c>
      <c r="D39" s="10">
        <v>174</v>
      </c>
      <c r="E39" s="10">
        <v>117</v>
      </c>
      <c r="F39" s="10">
        <v>7</v>
      </c>
      <c r="G39" s="10">
        <v>211</v>
      </c>
      <c r="H39" s="10">
        <v>1</v>
      </c>
      <c r="I39" s="10">
        <v>12</v>
      </c>
      <c r="J39" s="10">
        <v>981</v>
      </c>
      <c r="K39" s="10">
        <v>133</v>
      </c>
      <c r="L39" s="10">
        <v>6</v>
      </c>
      <c r="M39" s="10">
        <v>65</v>
      </c>
      <c r="N39" s="10">
        <v>76</v>
      </c>
      <c r="O39" s="10">
        <v>333</v>
      </c>
      <c r="P39" s="10">
        <v>196</v>
      </c>
      <c r="Q39" s="10">
        <v>6</v>
      </c>
      <c r="R39" s="10">
        <v>1</v>
      </c>
      <c r="S39" s="10">
        <v>4</v>
      </c>
      <c r="T39" s="10">
        <v>9</v>
      </c>
      <c r="U39" s="10">
        <v>1</v>
      </c>
      <c r="V39" s="10">
        <v>287</v>
      </c>
      <c r="W39" s="10">
        <v>17</v>
      </c>
      <c r="X39" s="10">
        <v>7</v>
      </c>
      <c r="Y39" s="10">
        <v>24</v>
      </c>
      <c r="Z39" s="10">
        <v>0</v>
      </c>
      <c r="AA39" s="10">
        <v>0</v>
      </c>
      <c r="AB39" s="10">
        <v>0</v>
      </c>
      <c r="AC39" s="10">
        <v>0</v>
      </c>
      <c r="AD39" s="10">
        <v>1</v>
      </c>
      <c r="AE39" s="10">
        <v>122</v>
      </c>
      <c r="AF39" s="10">
        <v>44</v>
      </c>
      <c r="AG39" s="10">
        <v>31</v>
      </c>
      <c r="AH39" s="10">
        <v>9</v>
      </c>
      <c r="AI39" s="10">
        <v>4</v>
      </c>
      <c r="AJ39" s="10">
        <v>1</v>
      </c>
      <c r="AK39" s="10">
        <v>155</v>
      </c>
      <c r="AL39" s="10">
        <v>5</v>
      </c>
      <c r="AM39" s="10">
        <v>3</v>
      </c>
      <c r="AN39" s="10">
        <v>1</v>
      </c>
      <c r="AO39" s="10">
        <v>35</v>
      </c>
      <c r="AP39" s="10">
        <v>67</v>
      </c>
      <c r="AQ39" s="10">
        <v>55</v>
      </c>
      <c r="AR39" s="10">
        <v>131</v>
      </c>
      <c r="AS39" s="10">
        <v>21</v>
      </c>
      <c r="AT39" s="10">
        <v>288</v>
      </c>
      <c r="AU39" s="10">
        <v>64</v>
      </c>
      <c r="AV39" s="10">
        <v>14</v>
      </c>
      <c r="AW39" s="10">
        <v>611</v>
      </c>
      <c r="AX39" s="10">
        <v>187</v>
      </c>
      <c r="AY39" s="10">
        <v>4518</v>
      </c>
      <c r="AZ39" s="15"/>
      <c r="BA39" s="15"/>
    </row>
    <row r="40" spans="1:53" x14ac:dyDescent="0.35">
      <c r="A40" s="20" t="s">
        <v>90</v>
      </c>
      <c r="B40" s="20"/>
      <c r="C40" s="20">
        <v>0</v>
      </c>
      <c r="D40" s="20">
        <v>4</v>
      </c>
      <c r="E40" s="20">
        <v>11</v>
      </c>
      <c r="F40" s="20">
        <v>0</v>
      </c>
      <c r="G40" s="20">
        <v>6</v>
      </c>
      <c r="H40" s="20">
        <v>1</v>
      </c>
      <c r="I40" s="20">
        <v>1</v>
      </c>
      <c r="J40" s="20">
        <v>66</v>
      </c>
      <c r="K40" s="20">
        <v>10</v>
      </c>
      <c r="L40" s="20">
        <v>0</v>
      </c>
      <c r="M40" s="20">
        <v>9</v>
      </c>
      <c r="N40" s="20">
        <v>2</v>
      </c>
      <c r="O40" s="20">
        <v>23</v>
      </c>
      <c r="P40" s="20">
        <v>5</v>
      </c>
      <c r="Q40" s="20">
        <v>1</v>
      </c>
      <c r="R40" s="20">
        <v>0</v>
      </c>
      <c r="S40" s="20">
        <v>0</v>
      </c>
      <c r="T40" s="20">
        <v>1</v>
      </c>
      <c r="U40" s="20">
        <v>1</v>
      </c>
      <c r="V40" s="20">
        <v>45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6</v>
      </c>
      <c r="AF40" s="20">
        <v>0</v>
      </c>
      <c r="AG40" s="20">
        <v>17</v>
      </c>
      <c r="AH40" s="20">
        <v>12</v>
      </c>
      <c r="AI40" s="20">
        <v>0</v>
      </c>
      <c r="AJ40" s="20">
        <v>0</v>
      </c>
      <c r="AK40" s="20">
        <v>9</v>
      </c>
      <c r="AL40" s="20">
        <v>0</v>
      </c>
      <c r="AM40" s="20">
        <v>0</v>
      </c>
      <c r="AN40" s="20">
        <v>2</v>
      </c>
      <c r="AO40" s="20">
        <v>0</v>
      </c>
      <c r="AP40" s="20">
        <v>0</v>
      </c>
      <c r="AQ40" s="20">
        <v>2</v>
      </c>
      <c r="AR40" s="20">
        <v>6</v>
      </c>
      <c r="AS40" s="20">
        <v>0</v>
      </c>
      <c r="AT40" s="20">
        <v>1</v>
      </c>
      <c r="AU40" s="20">
        <v>1</v>
      </c>
      <c r="AV40" s="20">
        <v>0</v>
      </c>
      <c r="AW40" s="20">
        <v>13</v>
      </c>
      <c r="AX40" s="20">
        <v>16</v>
      </c>
      <c r="AY40" s="20">
        <v>271</v>
      </c>
    </row>
    <row r="42" spans="1:53" x14ac:dyDescent="0.35">
      <c r="A42" s="16" t="s">
        <v>91</v>
      </c>
      <c r="AC42" s="13"/>
      <c r="AR42" s="13"/>
      <c r="AU42" s="13"/>
      <c r="AX42" s="13"/>
    </row>
    <row r="43" spans="1:53" x14ac:dyDescent="0.35">
      <c r="A43" s="18" t="s">
        <v>105</v>
      </c>
      <c r="E43" s="17"/>
    </row>
    <row r="44" spans="1:53" x14ac:dyDescent="0.35">
      <c r="E44" s="17"/>
    </row>
    <row r="45" spans="1:53" ht="18.5" x14ac:dyDescent="0.35">
      <c r="A45" s="16" t="s">
        <v>93</v>
      </c>
      <c r="E45" s="17"/>
    </row>
    <row r="46" spans="1:53" ht="18.5" x14ac:dyDescent="0.35">
      <c r="A46" s="16" t="s">
        <v>109</v>
      </c>
      <c r="E46" s="17"/>
    </row>
    <row r="47" spans="1:53" x14ac:dyDescent="0.35">
      <c r="A47" s="16" t="s">
        <v>94</v>
      </c>
    </row>
    <row r="49" spans="3:49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7471D-8C51-48B3-8BA8-91A292A7EE5F}">
  <dimension ref="A1:BA49"/>
  <sheetViews>
    <sheetView topLeftCell="A15" zoomScale="70" zoomScaleNormal="70" workbookViewId="0">
      <selection activeCell="AO4" sqref="AO4"/>
    </sheetView>
  </sheetViews>
  <sheetFormatPr defaultRowHeight="15.5" x14ac:dyDescent="0.35"/>
  <cols>
    <col min="1" max="1" width="20.23046875" customWidth="1"/>
    <col min="2" max="2" width="35.23046875" customWidth="1"/>
    <col min="3" max="6" width="8.765625" customWidth="1"/>
    <col min="7" max="7" width="10" customWidth="1"/>
    <col min="8" max="8" width="8.765625" customWidth="1"/>
    <col min="9" max="9" width="13.53515625" customWidth="1"/>
    <col min="10" max="15" width="8.765625" customWidth="1"/>
    <col min="16" max="16" width="13.23046875" customWidth="1"/>
    <col min="17" max="22" width="8.765625" customWidth="1"/>
    <col min="23" max="23" width="11.23046875" customWidth="1"/>
    <col min="24" max="24" width="8.765625" customWidth="1"/>
    <col min="25" max="25" width="10.765625" customWidth="1"/>
    <col min="26" max="27" width="8.765625" customWidth="1"/>
    <col min="28" max="28" width="11.23046875" customWidth="1"/>
    <col min="29" max="29" width="14.23046875" customWidth="1"/>
    <col min="30" max="30" width="8.765625" customWidth="1"/>
    <col min="31" max="31" width="10.23046875" customWidth="1"/>
    <col min="32" max="39" width="8.765625" customWidth="1"/>
    <col min="40" max="40" width="9.765625" customWidth="1"/>
    <col min="41" max="43" width="8.765625" customWidth="1"/>
    <col min="44" max="44" width="9.53515625" customWidth="1"/>
    <col min="45" max="47" width="8.765625" customWidth="1"/>
    <col min="48" max="49" width="12.765625" customWidth="1"/>
    <col min="50" max="50" width="14.23046875" customWidth="1"/>
    <col min="51" max="51" width="8.53515625" customWidth="1"/>
  </cols>
  <sheetData>
    <row r="1" spans="1:53" ht="20" x14ac:dyDescent="0.4">
      <c r="A1" s="1" t="s">
        <v>0</v>
      </c>
    </row>
    <row r="2" spans="1:53" ht="17.5" x14ac:dyDescent="0.35">
      <c r="A2" s="2" t="s">
        <v>106</v>
      </c>
    </row>
    <row r="4" spans="1:53" x14ac:dyDescent="0.35">
      <c r="A4" s="3" t="s">
        <v>2</v>
      </c>
      <c r="B4" s="3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7" t="s">
        <v>20</v>
      </c>
      <c r="U4" s="7" t="s">
        <v>21</v>
      </c>
      <c r="V4" s="7" t="s">
        <v>22</v>
      </c>
      <c r="W4" s="7" t="s">
        <v>23</v>
      </c>
      <c r="X4" s="7" t="s">
        <v>24</v>
      </c>
      <c r="Y4" s="7" t="s">
        <v>25</v>
      </c>
      <c r="Z4" s="7" t="s">
        <v>26</v>
      </c>
      <c r="AA4" s="7" t="s">
        <v>27</v>
      </c>
      <c r="AB4" s="7" t="s">
        <v>104</v>
      </c>
      <c r="AC4" s="7" t="s">
        <v>28</v>
      </c>
      <c r="AD4" s="7" t="s">
        <v>29</v>
      </c>
      <c r="AE4" s="7" t="s">
        <v>30</v>
      </c>
      <c r="AF4" s="7" t="s">
        <v>31</v>
      </c>
      <c r="AG4" s="7" t="s">
        <v>32</v>
      </c>
      <c r="AH4" s="7" t="s">
        <v>33</v>
      </c>
      <c r="AI4" s="7" t="s">
        <v>34</v>
      </c>
      <c r="AJ4" s="7" t="s">
        <v>35</v>
      </c>
      <c r="AK4" s="7" t="s">
        <v>36</v>
      </c>
      <c r="AL4" s="7" t="s">
        <v>37</v>
      </c>
      <c r="AM4" s="7" t="s">
        <v>38</v>
      </c>
      <c r="AN4" s="7" t="s">
        <v>39</v>
      </c>
      <c r="AO4" s="7" t="s">
        <v>110</v>
      </c>
      <c r="AP4" s="7" t="s">
        <v>40</v>
      </c>
      <c r="AQ4" s="7" t="s">
        <v>41</v>
      </c>
      <c r="AR4" s="7" t="s">
        <v>42</v>
      </c>
      <c r="AS4" s="7" t="s">
        <v>43</v>
      </c>
      <c r="AT4" s="7" t="s">
        <v>44</v>
      </c>
      <c r="AU4" s="7" t="s">
        <v>45</v>
      </c>
      <c r="AV4" s="7" t="s">
        <v>46</v>
      </c>
      <c r="AW4" s="7" t="s">
        <v>47</v>
      </c>
      <c r="AX4" s="7" t="s">
        <v>48</v>
      </c>
      <c r="AY4" s="7" t="s">
        <v>49</v>
      </c>
    </row>
    <row r="5" spans="1:53" x14ac:dyDescent="0.35">
      <c r="A5" s="3" t="s">
        <v>50</v>
      </c>
      <c r="B5" s="8" t="s">
        <v>51</v>
      </c>
      <c r="C5" s="8">
        <v>0</v>
      </c>
      <c r="D5" s="8">
        <v>336</v>
      </c>
      <c r="E5" s="8">
        <v>90</v>
      </c>
      <c r="F5" s="8">
        <v>2</v>
      </c>
      <c r="G5" s="8">
        <v>533</v>
      </c>
      <c r="H5" s="8">
        <v>5</v>
      </c>
      <c r="I5" s="8">
        <v>23</v>
      </c>
      <c r="J5" s="8">
        <v>2000</v>
      </c>
      <c r="K5" s="8">
        <v>137</v>
      </c>
      <c r="L5" s="8">
        <v>4</v>
      </c>
      <c r="M5" s="8">
        <v>163</v>
      </c>
      <c r="N5" s="8">
        <v>35</v>
      </c>
      <c r="O5" s="8">
        <v>773</v>
      </c>
      <c r="P5" s="8">
        <v>273</v>
      </c>
      <c r="Q5" s="8">
        <v>2</v>
      </c>
      <c r="R5" s="8">
        <v>9</v>
      </c>
      <c r="S5" s="8">
        <v>6</v>
      </c>
      <c r="T5" s="8">
        <v>106</v>
      </c>
      <c r="U5" s="8">
        <v>1</v>
      </c>
      <c r="V5" s="8">
        <v>234</v>
      </c>
      <c r="W5" s="8">
        <v>43</v>
      </c>
      <c r="X5" s="8">
        <v>0</v>
      </c>
      <c r="Y5" s="8">
        <v>9</v>
      </c>
      <c r="Z5" s="8">
        <v>0</v>
      </c>
      <c r="AA5" s="8">
        <v>0</v>
      </c>
      <c r="AB5" s="8">
        <v>0</v>
      </c>
      <c r="AC5" s="8">
        <v>0</v>
      </c>
      <c r="AD5" s="8">
        <v>2</v>
      </c>
      <c r="AE5" s="8">
        <v>605</v>
      </c>
      <c r="AF5" s="8">
        <v>32</v>
      </c>
      <c r="AG5" s="8">
        <v>28</v>
      </c>
      <c r="AH5" s="8">
        <v>8</v>
      </c>
      <c r="AI5" s="8">
        <v>3</v>
      </c>
      <c r="AJ5" s="8">
        <v>1</v>
      </c>
      <c r="AK5" s="8">
        <v>198</v>
      </c>
      <c r="AL5" s="8">
        <v>8</v>
      </c>
      <c r="AM5" s="8">
        <v>3</v>
      </c>
      <c r="AN5" s="8">
        <v>0</v>
      </c>
      <c r="AO5" s="8">
        <v>17</v>
      </c>
      <c r="AP5" s="14">
        <v>38</v>
      </c>
      <c r="AQ5" s="8">
        <v>73</v>
      </c>
      <c r="AR5" s="14">
        <v>1933</v>
      </c>
      <c r="AS5" s="14">
        <v>45</v>
      </c>
      <c r="AT5" s="14">
        <v>2018</v>
      </c>
      <c r="AU5" s="14">
        <v>1670</v>
      </c>
      <c r="AV5" s="14">
        <v>146</v>
      </c>
      <c r="AW5" s="14">
        <v>1772</v>
      </c>
      <c r="AX5" s="14">
        <v>262</v>
      </c>
      <c r="AY5" s="12">
        <v>13646</v>
      </c>
      <c r="AZ5" s="15"/>
      <c r="BA5" s="15"/>
    </row>
    <row r="6" spans="1:53" x14ac:dyDescent="0.35">
      <c r="A6" s="5"/>
      <c r="B6" s="9" t="s">
        <v>52</v>
      </c>
      <c r="C6" s="9">
        <v>1</v>
      </c>
      <c r="D6" s="9">
        <v>62</v>
      </c>
      <c r="E6" s="9">
        <v>33</v>
      </c>
      <c r="F6" s="9">
        <v>0</v>
      </c>
      <c r="G6" s="9">
        <v>80</v>
      </c>
      <c r="H6" s="9">
        <v>0</v>
      </c>
      <c r="I6" s="9">
        <v>0</v>
      </c>
      <c r="J6" s="9">
        <v>368</v>
      </c>
      <c r="K6" s="9">
        <v>138</v>
      </c>
      <c r="L6" s="9">
        <v>0</v>
      </c>
      <c r="M6" s="9">
        <v>9</v>
      </c>
      <c r="N6" s="9">
        <v>100</v>
      </c>
      <c r="O6" s="9">
        <v>340</v>
      </c>
      <c r="P6" s="9">
        <v>73</v>
      </c>
      <c r="Q6" s="9">
        <v>3</v>
      </c>
      <c r="R6" s="9">
        <v>2</v>
      </c>
      <c r="S6" s="9">
        <v>1</v>
      </c>
      <c r="T6" s="9">
        <v>24</v>
      </c>
      <c r="U6" s="9">
        <v>0</v>
      </c>
      <c r="V6" s="9">
        <v>16</v>
      </c>
      <c r="W6" s="9">
        <v>1</v>
      </c>
      <c r="X6" s="9">
        <v>0</v>
      </c>
      <c r="Y6" s="9">
        <v>3</v>
      </c>
      <c r="Z6" s="9">
        <v>2</v>
      </c>
      <c r="AA6" s="9">
        <v>1</v>
      </c>
      <c r="AB6" s="9">
        <v>0</v>
      </c>
      <c r="AC6" s="9">
        <v>0</v>
      </c>
      <c r="AD6" s="9">
        <v>0</v>
      </c>
      <c r="AE6" s="9">
        <v>70</v>
      </c>
      <c r="AF6" s="9">
        <v>12</v>
      </c>
      <c r="AG6" s="9">
        <v>0</v>
      </c>
      <c r="AH6" s="9">
        <v>1</v>
      </c>
      <c r="AI6" s="9">
        <v>1</v>
      </c>
      <c r="AJ6" s="9">
        <v>0</v>
      </c>
      <c r="AK6" s="9">
        <v>89</v>
      </c>
      <c r="AL6" s="9">
        <v>2</v>
      </c>
      <c r="AM6" s="9">
        <v>2</v>
      </c>
      <c r="AN6" s="9">
        <v>0</v>
      </c>
      <c r="AO6" s="9">
        <v>4</v>
      </c>
      <c r="AP6" s="9">
        <v>14</v>
      </c>
      <c r="AQ6" s="9">
        <v>28</v>
      </c>
      <c r="AR6" s="9">
        <v>1181</v>
      </c>
      <c r="AS6" s="9">
        <v>19</v>
      </c>
      <c r="AT6" s="9">
        <v>632</v>
      </c>
      <c r="AU6" s="9">
        <v>553</v>
      </c>
      <c r="AV6" s="9">
        <v>102</v>
      </c>
      <c r="AW6" s="9">
        <v>1350</v>
      </c>
      <c r="AX6" s="9">
        <v>133</v>
      </c>
      <c r="AY6" s="9">
        <v>5450</v>
      </c>
      <c r="AZ6" s="15"/>
      <c r="BA6" s="15"/>
    </row>
    <row r="7" spans="1:53" x14ac:dyDescent="0.35">
      <c r="A7" s="5"/>
      <c r="B7" s="9" t="s">
        <v>53</v>
      </c>
      <c r="C7" s="9">
        <v>0</v>
      </c>
      <c r="D7" s="9">
        <v>29</v>
      </c>
      <c r="E7" s="9">
        <v>31</v>
      </c>
      <c r="F7" s="9">
        <v>0</v>
      </c>
      <c r="G7" s="9">
        <v>42</v>
      </c>
      <c r="H7" s="9">
        <v>1</v>
      </c>
      <c r="I7" s="9">
        <v>0</v>
      </c>
      <c r="J7" s="9">
        <v>216</v>
      </c>
      <c r="K7" s="9">
        <v>12</v>
      </c>
      <c r="L7" s="9">
        <v>0</v>
      </c>
      <c r="M7" s="9">
        <v>18</v>
      </c>
      <c r="N7" s="9">
        <v>166</v>
      </c>
      <c r="O7" s="9">
        <v>159</v>
      </c>
      <c r="P7" s="9">
        <v>62</v>
      </c>
      <c r="Q7" s="9">
        <v>2</v>
      </c>
      <c r="R7" s="9">
        <v>0</v>
      </c>
      <c r="S7" s="9">
        <v>2</v>
      </c>
      <c r="T7" s="9">
        <v>4</v>
      </c>
      <c r="U7" s="9">
        <v>0</v>
      </c>
      <c r="V7" s="9">
        <v>33</v>
      </c>
      <c r="W7" s="9">
        <v>0</v>
      </c>
      <c r="X7" s="9">
        <v>0</v>
      </c>
      <c r="Y7" s="9">
        <v>4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118</v>
      </c>
      <c r="AF7" s="9">
        <v>3</v>
      </c>
      <c r="AG7" s="9">
        <v>6</v>
      </c>
      <c r="AH7" s="9">
        <v>2</v>
      </c>
      <c r="AI7" s="9">
        <v>0</v>
      </c>
      <c r="AJ7" s="9">
        <v>0</v>
      </c>
      <c r="AK7" s="9">
        <v>269</v>
      </c>
      <c r="AL7" s="9">
        <v>1</v>
      </c>
      <c r="AM7" s="9">
        <v>0</v>
      </c>
      <c r="AN7" s="9">
        <v>0</v>
      </c>
      <c r="AO7" s="9">
        <v>7</v>
      </c>
      <c r="AP7" s="9">
        <v>5</v>
      </c>
      <c r="AQ7" s="9">
        <v>26</v>
      </c>
      <c r="AR7" s="9">
        <v>1088</v>
      </c>
      <c r="AS7" s="9">
        <v>26</v>
      </c>
      <c r="AT7" s="9">
        <v>495</v>
      </c>
      <c r="AU7" s="9">
        <v>375</v>
      </c>
      <c r="AV7" s="9">
        <v>34</v>
      </c>
      <c r="AW7" s="9">
        <v>1223</v>
      </c>
      <c r="AX7" s="9">
        <v>77</v>
      </c>
      <c r="AY7" s="9">
        <v>4536</v>
      </c>
      <c r="AZ7" s="15"/>
      <c r="BA7" s="15"/>
    </row>
    <row r="8" spans="1:53" x14ac:dyDescent="0.35">
      <c r="A8" s="5"/>
      <c r="B8" s="9" t="s">
        <v>54</v>
      </c>
      <c r="C8" s="9">
        <v>0</v>
      </c>
      <c r="D8" s="9">
        <v>19</v>
      </c>
      <c r="E8" s="9">
        <v>30</v>
      </c>
      <c r="F8" s="9">
        <v>0</v>
      </c>
      <c r="G8" s="9">
        <v>155</v>
      </c>
      <c r="H8" s="9">
        <v>7</v>
      </c>
      <c r="I8" s="9">
        <v>5</v>
      </c>
      <c r="J8" s="9">
        <v>601</v>
      </c>
      <c r="K8" s="9">
        <v>21</v>
      </c>
      <c r="L8" s="9">
        <v>2</v>
      </c>
      <c r="M8" s="9">
        <v>29</v>
      </c>
      <c r="N8" s="9">
        <v>633</v>
      </c>
      <c r="O8" s="9">
        <v>339</v>
      </c>
      <c r="P8" s="9">
        <v>181</v>
      </c>
      <c r="Q8" s="9">
        <v>0</v>
      </c>
      <c r="R8" s="9">
        <v>0</v>
      </c>
      <c r="S8" s="9">
        <v>2</v>
      </c>
      <c r="T8" s="9">
        <v>35</v>
      </c>
      <c r="U8" s="9">
        <v>1</v>
      </c>
      <c r="V8" s="9">
        <v>39</v>
      </c>
      <c r="W8" s="9">
        <v>2</v>
      </c>
      <c r="X8" s="9">
        <v>2</v>
      </c>
      <c r="Y8" s="9">
        <v>6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258</v>
      </c>
      <c r="AF8" s="9">
        <v>15</v>
      </c>
      <c r="AG8" s="9">
        <v>4</v>
      </c>
      <c r="AH8" s="9">
        <v>16</v>
      </c>
      <c r="AI8" s="9">
        <v>1</v>
      </c>
      <c r="AJ8" s="9">
        <v>0</v>
      </c>
      <c r="AK8" s="9">
        <v>1338</v>
      </c>
      <c r="AL8" s="9">
        <v>0</v>
      </c>
      <c r="AM8" s="9">
        <v>1</v>
      </c>
      <c r="AN8" s="9">
        <v>0</v>
      </c>
      <c r="AO8" s="9">
        <v>15</v>
      </c>
      <c r="AP8" s="9">
        <v>9</v>
      </c>
      <c r="AQ8" s="9">
        <v>98</v>
      </c>
      <c r="AR8" s="9">
        <v>4576</v>
      </c>
      <c r="AS8" s="9">
        <v>67</v>
      </c>
      <c r="AT8" s="9">
        <v>1172</v>
      </c>
      <c r="AU8" s="9">
        <v>1282</v>
      </c>
      <c r="AV8" s="9">
        <v>97</v>
      </c>
      <c r="AW8" s="9">
        <v>4926</v>
      </c>
      <c r="AX8" s="9">
        <v>365</v>
      </c>
      <c r="AY8" s="9">
        <v>16349</v>
      </c>
      <c r="AZ8" s="15"/>
      <c r="BA8" s="15"/>
    </row>
    <row r="9" spans="1:53" x14ac:dyDescent="0.35">
      <c r="A9" s="5"/>
      <c r="B9" s="9" t="s">
        <v>55</v>
      </c>
      <c r="C9" s="9">
        <v>0</v>
      </c>
      <c r="D9" s="9">
        <v>18</v>
      </c>
      <c r="E9" s="9">
        <v>7</v>
      </c>
      <c r="F9" s="9">
        <v>1</v>
      </c>
      <c r="G9" s="9">
        <v>40</v>
      </c>
      <c r="H9" s="9">
        <v>0</v>
      </c>
      <c r="I9" s="9">
        <v>0</v>
      </c>
      <c r="J9" s="9">
        <v>97</v>
      </c>
      <c r="K9" s="9">
        <v>7</v>
      </c>
      <c r="L9" s="9">
        <v>0</v>
      </c>
      <c r="M9" s="9">
        <v>3</v>
      </c>
      <c r="N9" s="9">
        <v>9</v>
      </c>
      <c r="O9" s="9">
        <v>47</v>
      </c>
      <c r="P9" s="9">
        <v>22</v>
      </c>
      <c r="Q9" s="9">
        <v>0</v>
      </c>
      <c r="R9" s="9">
        <v>0</v>
      </c>
      <c r="S9" s="9">
        <v>0</v>
      </c>
      <c r="T9" s="9">
        <v>15</v>
      </c>
      <c r="U9" s="9">
        <v>0</v>
      </c>
      <c r="V9" s="9">
        <v>19</v>
      </c>
      <c r="W9" s="9">
        <v>5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62</v>
      </c>
      <c r="AF9" s="9">
        <v>10</v>
      </c>
      <c r="AG9" s="9">
        <v>1</v>
      </c>
      <c r="AH9" s="9">
        <v>3</v>
      </c>
      <c r="AI9" s="9">
        <v>0</v>
      </c>
      <c r="AJ9" s="9">
        <v>0</v>
      </c>
      <c r="AK9" s="9">
        <v>32</v>
      </c>
      <c r="AL9" s="9">
        <v>0</v>
      </c>
      <c r="AM9" s="9">
        <v>0</v>
      </c>
      <c r="AN9" s="9">
        <v>0</v>
      </c>
      <c r="AO9" s="9">
        <v>1</v>
      </c>
      <c r="AP9" s="9">
        <v>0</v>
      </c>
      <c r="AQ9" s="9">
        <v>7</v>
      </c>
      <c r="AR9" s="9">
        <v>206</v>
      </c>
      <c r="AS9" s="9">
        <v>8</v>
      </c>
      <c r="AT9" s="9">
        <v>89</v>
      </c>
      <c r="AU9" s="9">
        <v>43</v>
      </c>
      <c r="AV9" s="9">
        <v>32</v>
      </c>
      <c r="AW9" s="9">
        <v>333</v>
      </c>
      <c r="AX9" s="9">
        <v>32</v>
      </c>
      <c r="AY9" s="9">
        <v>1149</v>
      </c>
      <c r="AZ9" s="15"/>
      <c r="BA9" s="15"/>
    </row>
    <row r="10" spans="1:53" x14ac:dyDescent="0.35">
      <c r="A10" s="5"/>
      <c r="B10" s="9" t="s">
        <v>56</v>
      </c>
      <c r="C10" s="9">
        <v>0</v>
      </c>
      <c r="D10" s="9">
        <v>66</v>
      </c>
      <c r="E10" s="9">
        <v>88</v>
      </c>
      <c r="F10" s="9">
        <v>2</v>
      </c>
      <c r="G10" s="9">
        <v>340</v>
      </c>
      <c r="H10" s="9">
        <v>3</v>
      </c>
      <c r="I10" s="9">
        <v>5</v>
      </c>
      <c r="J10" s="9">
        <v>1228</v>
      </c>
      <c r="K10" s="9">
        <v>75</v>
      </c>
      <c r="L10" s="9">
        <v>3</v>
      </c>
      <c r="M10" s="9">
        <v>83</v>
      </c>
      <c r="N10" s="9">
        <v>173</v>
      </c>
      <c r="O10" s="9">
        <v>737</v>
      </c>
      <c r="P10" s="9">
        <v>505</v>
      </c>
      <c r="Q10" s="9">
        <v>12</v>
      </c>
      <c r="R10" s="9">
        <v>1</v>
      </c>
      <c r="S10" s="9">
        <v>9</v>
      </c>
      <c r="T10" s="9">
        <v>142</v>
      </c>
      <c r="U10" s="9">
        <v>1</v>
      </c>
      <c r="V10" s="9">
        <v>104</v>
      </c>
      <c r="W10" s="9">
        <v>3</v>
      </c>
      <c r="X10" s="9">
        <v>4</v>
      </c>
      <c r="Y10" s="9">
        <v>5</v>
      </c>
      <c r="Z10" s="9">
        <v>0</v>
      </c>
      <c r="AA10" s="9">
        <v>2</v>
      </c>
      <c r="AB10" s="9">
        <v>0</v>
      </c>
      <c r="AC10" s="9">
        <v>0</v>
      </c>
      <c r="AD10" s="9">
        <v>9</v>
      </c>
      <c r="AE10" s="9">
        <v>358</v>
      </c>
      <c r="AF10" s="9">
        <v>34</v>
      </c>
      <c r="AG10" s="9">
        <v>28</v>
      </c>
      <c r="AH10" s="9">
        <v>39</v>
      </c>
      <c r="AI10" s="9">
        <v>5</v>
      </c>
      <c r="AJ10" s="9">
        <v>1</v>
      </c>
      <c r="AK10" s="9">
        <v>365</v>
      </c>
      <c r="AL10" s="9">
        <v>4</v>
      </c>
      <c r="AM10" s="9">
        <v>2</v>
      </c>
      <c r="AN10" s="9">
        <v>0</v>
      </c>
      <c r="AO10" s="9">
        <v>15</v>
      </c>
      <c r="AP10" s="9">
        <v>45</v>
      </c>
      <c r="AQ10" s="9">
        <v>162</v>
      </c>
      <c r="AR10" s="9">
        <v>2451</v>
      </c>
      <c r="AS10" s="9">
        <v>147</v>
      </c>
      <c r="AT10" s="9">
        <v>1317</v>
      </c>
      <c r="AU10" s="9">
        <v>1002</v>
      </c>
      <c r="AV10" s="9">
        <v>125</v>
      </c>
      <c r="AW10" s="9">
        <v>5486</v>
      </c>
      <c r="AX10" s="9">
        <v>369</v>
      </c>
      <c r="AY10" s="9">
        <v>15555</v>
      </c>
      <c r="AZ10" s="15"/>
      <c r="BA10" s="15"/>
    </row>
    <row r="11" spans="1:53" x14ac:dyDescent="0.35">
      <c r="A11" s="5"/>
      <c r="B11" s="9" t="s">
        <v>57</v>
      </c>
      <c r="C11" s="9">
        <v>0</v>
      </c>
      <c r="D11" s="9">
        <v>9</v>
      </c>
      <c r="E11" s="9">
        <v>10</v>
      </c>
      <c r="F11" s="9">
        <v>0</v>
      </c>
      <c r="G11" s="9">
        <v>97</v>
      </c>
      <c r="H11" s="9">
        <v>0</v>
      </c>
      <c r="I11" s="9">
        <v>2</v>
      </c>
      <c r="J11" s="9">
        <v>245</v>
      </c>
      <c r="K11" s="9">
        <v>15</v>
      </c>
      <c r="L11" s="9">
        <v>7</v>
      </c>
      <c r="M11" s="9">
        <v>16</v>
      </c>
      <c r="N11" s="9">
        <v>14</v>
      </c>
      <c r="O11" s="9">
        <v>82</v>
      </c>
      <c r="P11" s="9">
        <v>54</v>
      </c>
      <c r="Q11" s="9">
        <v>4</v>
      </c>
      <c r="R11" s="9">
        <v>0</v>
      </c>
      <c r="S11" s="9">
        <v>0</v>
      </c>
      <c r="T11" s="9">
        <v>21</v>
      </c>
      <c r="U11" s="9">
        <v>10</v>
      </c>
      <c r="V11" s="9">
        <v>33</v>
      </c>
      <c r="W11" s="9">
        <v>1</v>
      </c>
      <c r="X11" s="9">
        <v>1</v>
      </c>
      <c r="Y11" s="9">
        <v>3</v>
      </c>
      <c r="Z11" s="9">
        <v>0</v>
      </c>
      <c r="AA11" s="9">
        <v>1</v>
      </c>
      <c r="AB11" s="9">
        <v>0</v>
      </c>
      <c r="AC11" s="9">
        <v>0</v>
      </c>
      <c r="AD11" s="9">
        <v>0</v>
      </c>
      <c r="AE11" s="9">
        <v>35</v>
      </c>
      <c r="AF11" s="9">
        <v>3</v>
      </c>
      <c r="AG11" s="9">
        <v>2</v>
      </c>
      <c r="AH11" s="9">
        <v>7</v>
      </c>
      <c r="AI11" s="9">
        <v>2</v>
      </c>
      <c r="AJ11" s="9">
        <v>0</v>
      </c>
      <c r="AK11" s="9">
        <v>47</v>
      </c>
      <c r="AL11" s="9">
        <v>1</v>
      </c>
      <c r="AM11" s="9">
        <v>0</v>
      </c>
      <c r="AN11" s="9">
        <v>0</v>
      </c>
      <c r="AO11" s="9">
        <v>5</v>
      </c>
      <c r="AP11" s="9">
        <v>15</v>
      </c>
      <c r="AQ11" s="9">
        <v>48</v>
      </c>
      <c r="AR11" s="9">
        <v>141</v>
      </c>
      <c r="AS11" s="9">
        <v>15</v>
      </c>
      <c r="AT11" s="9">
        <v>398</v>
      </c>
      <c r="AU11" s="9">
        <v>94</v>
      </c>
      <c r="AV11" s="9">
        <v>11</v>
      </c>
      <c r="AW11" s="9">
        <v>868</v>
      </c>
      <c r="AX11" s="9">
        <v>87</v>
      </c>
      <c r="AY11" s="9">
        <v>2404</v>
      </c>
      <c r="AZ11" s="15"/>
      <c r="BA11" s="15"/>
    </row>
    <row r="12" spans="1:53" x14ac:dyDescent="0.35">
      <c r="A12" s="4"/>
      <c r="B12" s="10" t="s">
        <v>58</v>
      </c>
      <c r="C12" s="10">
        <v>0</v>
      </c>
      <c r="D12" s="10">
        <v>95</v>
      </c>
      <c r="E12" s="10">
        <v>59</v>
      </c>
      <c r="F12" s="10">
        <v>0</v>
      </c>
      <c r="G12" s="10">
        <v>58</v>
      </c>
      <c r="H12" s="10">
        <v>0</v>
      </c>
      <c r="I12" s="10">
        <v>0</v>
      </c>
      <c r="J12" s="10">
        <v>355</v>
      </c>
      <c r="K12" s="10">
        <v>6</v>
      </c>
      <c r="L12" s="10">
        <v>0</v>
      </c>
      <c r="M12" s="10">
        <v>7</v>
      </c>
      <c r="N12" s="10">
        <v>16</v>
      </c>
      <c r="O12" s="10">
        <v>239</v>
      </c>
      <c r="P12" s="10">
        <v>78</v>
      </c>
      <c r="Q12" s="10">
        <v>0</v>
      </c>
      <c r="R12" s="10">
        <v>0</v>
      </c>
      <c r="S12" s="10">
        <v>0</v>
      </c>
      <c r="T12" s="10">
        <v>9</v>
      </c>
      <c r="U12" s="10">
        <v>0</v>
      </c>
      <c r="V12" s="10">
        <v>65</v>
      </c>
      <c r="W12" s="10">
        <v>0</v>
      </c>
      <c r="X12" s="10">
        <v>3</v>
      </c>
      <c r="Y12" s="10">
        <v>1</v>
      </c>
      <c r="Z12" s="10">
        <v>0</v>
      </c>
      <c r="AA12" s="10">
        <v>0</v>
      </c>
      <c r="AB12" s="10">
        <v>0</v>
      </c>
      <c r="AC12" s="10">
        <v>0</v>
      </c>
      <c r="AD12" s="10">
        <v>1</v>
      </c>
      <c r="AE12" s="10">
        <v>138</v>
      </c>
      <c r="AF12" s="10">
        <v>4</v>
      </c>
      <c r="AG12" s="10">
        <v>5</v>
      </c>
      <c r="AH12" s="10">
        <v>3</v>
      </c>
      <c r="AI12" s="10">
        <v>3</v>
      </c>
      <c r="AJ12" s="10">
        <v>0</v>
      </c>
      <c r="AK12" s="10">
        <v>16</v>
      </c>
      <c r="AL12" s="10">
        <v>0</v>
      </c>
      <c r="AM12" s="10">
        <v>0</v>
      </c>
      <c r="AN12" s="10">
        <v>0</v>
      </c>
      <c r="AO12" s="10">
        <v>0</v>
      </c>
      <c r="AP12" s="10">
        <v>5</v>
      </c>
      <c r="AQ12" s="10">
        <v>8</v>
      </c>
      <c r="AR12" s="10">
        <v>724</v>
      </c>
      <c r="AS12" s="10">
        <v>14</v>
      </c>
      <c r="AT12" s="10">
        <v>547</v>
      </c>
      <c r="AU12" s="10">
        <v>688</v>
      </c>
      <c r="AV12" s="10">
        <v>103</v>
      </c>
      <c r="AW12" s="10">
        <v>997</v>
      </c>
      <c r="AX12" s="10">
        <v>52</v>
      </c>
      <c r="AY12" s="10">
        <v>4299</v>
      </c>
      <c r="AZ12" s="15"/>
      <c r="BA12" s="15"/>
    </row>
    <row r="13" spans="1:53" x14ac:dyDescent="0.35">
      <c r="A13" s="3" t="s">
        <v>59</v>
      </c>
      <c r="B13" s="11" t="s">
        <v>60</v>
      </c>
      <c r="C13" s="11">
        <v>0</v>
      </c>
      <c r="D13" s="11">
        <v>27</v>
      </c>
      <c r="E13" s="11">
        <v>47</v>
      </c>
      <c r="F13" s="11">
        <v>1</v>
      </c>
      <c r="G13" s="11">
        <v>74</v>
      </c>
      <c r="H13" s="11">
        <v>2</v>
      </c>
      <c r="I13" s="11">
        <v>4</v>
      </c>
      <c r="J13" s="11">
        <v>332</v>
      </c>
      <c r="K13" s="11">
        <v>33</v>
      </c>
      <c r="L13" s="11">
        <v>0</v>
      </c>
      <c r="M13" s="11">
        <v>23</v>
      </c>
      <c r="N13" s="11">
        <v>28</v>
      </c>
      <c r="O13" s="11">
        <v>218</v>
      </c>
      <c r="P13" s="11">
        <v>104</v>
      </c>
      <c r="Q13" s="11">
        <v>2</v>
      </c>
      <c r="R13" s="11">
        <v>0</v>
      </c>
      <c r="S13" s="11">
        <v>3</v>
      </c>
      <c r="T13" s="11">
        <v>5</v>
      </c>
      <c r="U13" s="11">
        <v>0</v>
      </c>
      <c r="V13" s="11">
        <v>43</v>
      </c>
      <c r="W13" s="11">
        <v>0</v>
      </c>
      <c r="X13" s="11">
        <v>5</v>
      </c>
      <c r="Y13" s="11">
        <v>0</v>
      </c>
      <c r="Z13" s="11">
        <v>1</v>
      </c>
      <c r="AA13" s="11">
        <v>0</v>
      </c>
      <c r="AB13" s="11">
        <v>0</v>
      </c>
      <c r="AC13" s="11">
        <v>0</v>
      </c>
      <c r="AD13" s="11">
        <v>0</v>
      </c>
      <c r="AE13" s="11">
        <v>308</v>
      </c>
      <c r="AF13" s="11">
        <v>3</v>
      </c>
      <c r="AG13" s="11">
        <v>8</v>
      </c>
      <c r="AH13" s="11">
        <v>2</v>
      </c>
      <c r="AI13" s="11">
        <v>0</v>
      </c>
      <c r="AJ13" s="11">
        <v>0</v>
      </c>
      <c r="AK13" s="11">
        <v>22</v>
      </c>
      <c r="AL13" s="11">
        <v>2</v>
      </c>
      <c r="AM13" s="11">
        <v>1</v>
      </c>
      <c r="AN13" s="11">
        <v>0</v>
      </c>
      <c r="AO13" s="11">
        <v>6</v>
      </c>
      <c r="AP13" s="11">
        <v>18</v>
      </c>
      <c r="AQ13" s="11">
        <v>21</v>
      </c>
      <c r="AR13" s="11">
        <v>384</v>
      </c>
      <c r="AS13" s="11">
        <v>74</v>
      </c>
      <c r="AT13" s="11">
        <v>804</v>
      </c>
      <c r="AU13" s="11">
        <v>199</v>
      </c>
      <c r="AV13" s="11">
        <v>119</v>
      </c>
      <c r="AW13" s="11">
        <v>1139</v>
      </c>
      <c r="AX13" s="11">
        <v>104</v>
      </c>
      <c r="AY13" s="11">
        <v>4166</v>
      </c>
      <c r="AZ13" s="15"/>
      <c r="BA13" s="15"/>
    </row>
    <row r="14" spans="1:53" x14ac:dyDescent="0.35">
      <c r="A14" s="5"/>
      <c r="B14" s="9" t="s">
        <v>61</v>
      </c>
      <c r="C14" s="9">
        <v>0</v>
      </c>
      <c r="D14" s="9">
        <v>97</v>
      </c>
      <c r="E14" s="9">
        <v>91</v>
      </c>
      <c r="F14" s="9">
        <v>1</v>
      </c>
      <c r="G14" s="9">
        <v>743</v>
      </c>
      <c r="H14" s="9">
        <v>0</v>
      </c>
      <c r="I14" s="9">
        <v>11</v>
      </c>
      <c r="J14" s="9">
        <v>1482</v>
      </c>
      <c r="K14" s="9">
        <v>70</v>
      </c>
      <c r="L14" s="9">
        <v>5</v>
      </c>
      <c r="M14" s="9">
        <v>83</v>
      </c>
      <c r="N14" s="9">
        <v>93</v>
      </c>
      <c r="O14" s="9">
        <v>588</v>
      </c>
      <c r="P14" s="9">
        <v>284</v>
      </c>
      <c r="Q14" s="9">
        <v>4</v>
      </c>
      <c r="R14" s="9">
        <v>1</v>
      </c>
      <c r="S14" s="9">
        <v>8</v>
      </c>
      <c r="T14" s="9">
        <v>36</v>
      </c>
      <c r="U14" s="9">
        <v>4</v>
      </c>
      <c r="V14" s="9">
        <v>207</v>
      </c>
      <c r="W14" s="9">
        <v>22</v>
      </c>
      <c r="X14" s="9">
        <v>4</v>
      </c>
      <c r="Y14" s="9">
        <v>11</v>
      </c>
      <c r="Z14" s="9">
        <v>0</v>
      </c>
      <c r="AA14" s="9">
        <v>0</v>
      </c>
      <c r="AB14" s="9">
        <v>0</v>
      </c>
      <c r="AC14" s="9">
        <v>0</v>
      </c>
      <c r="AD14" s="9">
        <v>5</v>
      </c>
      <c r="AE14" s="9">
        <v>340</v>
      </c>
      <c r="AF14" s="9">
        <v>55</v>
      </c>
      <c r="AG14" s="9">
        <v>27</v>
      </c>
      <c r="AH14" s="9">
        <v>15</v>
      </c>
      <c r="AI14" s="9">
        <v>0</v>
      </c>
      <c r="AJ14" s="9">
        <v>0</v>
      </c>
      <c r="AK14" s="9">
        <v>185</v>
      </c>
      <c r="AL14" s="9">
        <v>5</v>
      </c>
      <c r="AM14" s="9">
        <v>4</v>
      </c>
      <c r="AN14" s="9">
        <v>1</v>
      </c>
      <c r="AO14" s="9">
        <v>14</v>
      </c>
      <c r="AP14" s="9">
        <v>41</v>
      </c>
      <c r="AQ14" s="9">
        <v>138</v>
      </c>
      <c r="AR14" s="9">
        <v>632</v>
      </c>
      <c r="AS14" s="9">
        <v>114</v>
      </c>
      <c r="AT14" s="9">
        <v>1192</v>
      </c>
      <c r="AU14" s="9">
        <v>328</v>
      </c>
      <c r="AV14" s="9">
        <v>53</v>
      </c>
      <c r="AW14" s="9">
        <v>1996</v>
      </c>
      <c r="AX14" s="9">
        <v>253</v>
      </c>
      <c r="AY14" s="9">
        <v>9243</v>
      </c>
      <c r="AZ14" s="15"/>
      <c r="BA14" s="15"/>
    </row>
    <row r="15" spans="1:53" x14ac:dyDescent="0.35">
      <c r="A15" s="5"/>
      <c r="B15" s="9" t="s">
        <v>62</v>
      </c>
      <c r="C15" s="9">
        <v>0</v>
      </c>
      <c r="D15" s="9">
        <v>13</v>
      </c>
      <c r="E15" s="9">
        <v>34</v>
      </c>
      <c r="F15" s="9">
        <v>0</v>
      </c>
      <c r="G15" s="9">
        <v>80</v>
      </c>
      <c r="H15" s="9">
        <v>0</v>
      </c>
      <c r="I15" s="9">
        <v>2</v>
      </c>
      <c r="J15" s="9">
        <v>189</v>
      </c>
      <c r="K15" s="9">
        <v>25</v>
      </c>
      <c r="L15" s="9">
        <v>1</v>
      </c>
      <c r="M15" s="9">
        <v>32</v>
      </c>
      <c r="N15" s="9">
        <v>10</v>
      </c>
      <c r="O15" s="9">
        <v>105</v>
      </c>
      <c r="P15" s="9">
        <v>73</v>
      </c>
      <c r="Q15" s="9">
        <v>1</v>
      </c>
      <c r="R15" s="9">
        <v>0</v>
      </c>
      <c r="S15" s="9">
        <v>2</v>
      </c>
      <c r="T15" s="9">
        <v>12</v>
      </c>
      <c r="U15" s="9">
        <v>0</v>
      </c>
      <c r="V15" s="9">
        <v>12</v>
      </c>
      <c r="W15" s="9">
        <v>0</v>
      </c>
      <c r="X15" s="9">
        <v>1</v>
      </c>
      <c r="Y15" s="9">
        <v>3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40</v>
      </c>
      <c r="AF15" s="9">
        <v>3</v>
      </c>
      <c r="AG15" s="9">
        <v>10</v>
      </c>
      <c r="AH15" s="9">
        <v>3</v>
      </c>
      <c r="AI15" s="9">
        <v>0</v>
      </c>
      <c r="AJ15" s="9">
        <v>0</v>
      </c>
      <c r="AK15" s="9">
        <v>21</v>
      </c>
      <c r="AL15" s="9">
        <v>0</v>
      </c>
      <c r="AM15" s="9">
        <v>2</v>
      </c>
      <c r="AN15" s="9">
        <v>0</v>
      </c>
      <c r="AO15" s="9">
        <v>2</v>
      </c>
      <c r="AP15" s="9">
        <v>9</v>
      </c>
      <c r="AQ15" s="9">
        <v>13</v>
      </c>
      <c r="AR15" s="9">
        <v>32</v>
      </c>
      <c r="AS15" s="9">
        <v>24</v>
      </c>
      <c r="AT15" s="9">
        <v>115</v>
      </c>
      <c r="AU15" s="9">
        <v>35</v>
      </c>
      <c r="AV15" s="9">
        <v>0</v>
      </c>
      <c r="AW15" s="9">
        <v>352</v>
      </c>
      <c r="AX15" s="9">
        <v>28</v>
      </c>
      <c r="AY15" s="9">
        <v>1284</v>
      </c>
      <c r="AZ15" s="15"/>
      <c r="BA15" s="15"/>
    </row>
    <row r="16" spans="1:53" x14ac:dyDescent="0.35">
      <c r="A16" s="5"/>
      <c r="B16" s="9" t="s">
        <v>63</v>
      </c>
      <c r="C16" s="9">
        <v>0</v>
      </c>
      <c r="D16" s="9">
        <v>41</v>
      </c>
      <c r="E16" s="9">
        <v>24</v>
      </c>
      <c r="F16" s="9">
        <v>0</v>
      </c>
      <c r="G16" s="9">
        <v>201</v>
      </c>
      <c r="H16" s="9">
        <v>0</v>
      </c>
      <c r="I16" s="9">
        <v>4</v>
      </c>
      <c r="J16" s="9">
        <v>721</v>
      </c>
      <c r="K16" s="9">
        <v>22</v>
      </c>
      <c r="L16" s="9">
        <v>6</v>
      </c>
      <c r="M16" s="9">
        <v>17</v>
      </c>
      <c r="N16" s="9">
        <v>22</v>
      </c>
      <c r="O16" s="9">
        <v>151</v>
      </c>
      <c r="P16" s="9">
        <v>103</v>
      </c>
      <c r="Q16" s="9">
        <v>2</v>
      </c>
      <c r="R16" s="9">
        <v>1</v>
      </c>
      <c r="S16" s="9">
        <v>1</v>
      </c>
      <c r="T16" s="9">
        <v>14</v>
      </c>
      <c r="U16" s="9">
        <v>0</v>
      </c>
      <c r="V16" s="9">
        <v>81</v>
      </c>
      <c r="W16" s="9">
        <v>8</v>
      </c>
      <c r="X16" s="9">
        <v>0</v>
      </c>
      <c r="Y16" s="9">
        <v>5</v>
      </c>
      <c r="Z16" s="9">
        <v>0</v>
      </c>
      <c r="AA16" s="9">
        <v>0</v>
      </c>
      <c r="AB16" s="9">
        <v>0</v>
      </c>
      <c r="AC16" s="9">
        <v>0</v>
      </c>
      <c r="AD16" s="9">
        <v>6</v>
      </c>
      <c r="AE16" s="9">
        <v>67</v>
      </c>
      <c r="AF16" s="9">
        <v>14</v>
      </c>
      <c r="AG16" s="9">
        <v>7</v>
      </c>
      <c r="AH16" s="9">
        <v>3</v>
      </c>
      <c r="AI16" s="9">
        <v>0</v>
      </c>
      <c r="AJ16" s="9">
        <v>0</v>
      </c>
      <c r="AK16" s="9">
        <v>116</v>
      </c>
      <c r="AL16" s="9">
        <v>3</v>
      </c>
      <c r="AM16" s="9">
        <v>0</v>
      </c>
      <c r="AN16" s="9">
        <v>0</v>
      </c>
      <c r="AO16" s="9">
        <v>8</v>
      </c>
      <c r="AP16" s="9">
        <v>17</v>
      </c>
      <c r="AQ16" s="9">
        <v>39</v>
      </c>
      <c r="AR16" s="9">
        <v>194</v>
      </c>
      <c r="AS16" s="9">
        <v>41</v>
      </c>
      <c r="AT16" s="9">
        <v>534</v>
      </c>
      <c r="AU16" s="9">
        <v>97</v>
      </c>
      <c r="AV16" s="9">
        <v>17</v>
      </c>
      <c r="AW16" s="9">
        <v>792</v>
      </c>
      <c r="AX16" s="9">
        <v>72</v>
      </c>
      <c r="AY16" s="9">
        <v>3451</v>
      </c>
      <c r="AZ16" s="15"/>
      <c r="BA16" s="15"/>
    </row>
    <row r="17" spans="1:53" x14ac:dyDescent="0.35">
      <c r="A17" s="4"/>
      <c r="B17" s="10" t="s">
        <v>64</v>
      </c>
      <c r="C17" s="10">
        <v>0</v>
      </c>
      <c r="D17" s="10">
        <v>90</v>
      </c>
      <c r="E17" s="10">
        <v>159</v>
      </c>
      <c r="F17" s="10">
        <v>1</v>
      </c>
      <c r="G17" s="10">
        <v>1164</v>
      </c>
      <c r="H17" s="10">
        <v>3</v>
      </c>
      <c r="I17" s="10">
        <v>22</v>
      </c>
      <c r="J17" s="10">
        <v>1384</v>
      </c>
      <c r="K17" s="10">
        <v>269</v>
      </c>
      <c r="L17" s="10">
        <v>10</v>
      </c>
      <c r="M17" s="10">
        <v>161</v>
      </c>
      <c r="N17" s="10">
        <v>62</v>
      </c>
      <c r="O17" s="10">
        <v>740</v>
      </c>
      <c r="P17" s="10">
        <v>494</v>
      </c>
      <c r="Q17" s="10">
        <v>22</v>
      </c>
      <c r="R17" s="10">
        <v>1</v>
      </c>
      <c r="S17" s="10">
        <v>6</v>
      </c>
      <c r="T17" s="10">
        <v>307</v>
      </c>
      <c r="U17" s="10">
        <v>9</v>
      </c>
      <c r="V17" s="10">
        <v>317</v>
      </c>
      <c r="W17" s="10">
        <v>33</v>
      </c>
      <c r="X17" s="10">
        <v>11</v>
      </c>
      <c r="Y17" s="10">
        <v>32</v>
      </c>
      <c r="Z17" s="10">
        <v>1</v>
      </c>
      <c r="AA17" s="10">
        <v>3</v>
      </c>
      <c r="AB17" s="10">
        <v>0</v>
      </c>
      <c r="AC17" s="10">
        <v>1</v>
      </c>
      <c r="AD17" s="10">
        <v>12</v>
      </c>
      <c r="AE17" s="10">
        <v>889</v>
      </c>
      <c r="AF17" s="10">
        <v>21</v>
      </c>
      <c r="AG17" s="10">
        <v>59</v>
      </c>
      <c r="AH17" s="10">
        <v>34</v>
      </c>
      <c r="AI17" s="10">
        <v>5</v>
      </c>
      <c r="AJ17" s="10">
        <v>1</v>
      </c>
      <c r="AK17" s="10">
        <v>218</v>
      </c>
      <c r="AL17" s="10">
        <v>10</v>
      </c>
      <c r="AM17" s="10">
        <v>3</v>
      </c>
      <c r="AN17" s="10">
        <v>0</v>
      </c>
      <c r="AO17" s="10">
        <v>39</v>
      </c>
      <c r="AP17" s="10">
        <v>213</v>
      </c>
      <c r="AQ17" s="10">
        <v>176</v>
      </c>
      <c r="AR17" s="10">
        <v>610</v>
      </c>
      <c r="AS17" s="10">
        <v>482</v>
      </c>
      <c r="AT17" s="10">
        <v>1002</v>
      </c>
      <c r="AU17" s="10">
        <v>410</v>
      </c>
      <c r="AV17" s="10">
        <v>99</v>
      </c>
      <c r="AW17" s="10">
        <v>5839</v>
      </c>
      <c r="AX17" s="10">
        <v>363</v>
      </c>
      <c r="AY17" s="10">
        <v>15787</v>
      </c>
      <c r="AZ17" s="15"/>
      <c r="BA17" s="15"/>
    </row>
    <row r="18" spans="1:53" x14ac:dyDescent="0.35">
      <c r="A18" s="3" t="s">
        <v>65</v>
      </c>
      <c r="B18" s="11" t="s">
        <v>66</v>
      </c>
      <c r="C18" s="11">
        <v>0</v>
      </c>
      <c r="D18" s="11">
        <v>20</v>
      </c>
      <c r="E18" s="11">
        <v>99</v>
      </c>
      <c r="F18" s="11">
        <v>0</v>
      </c>
      <c r="G18" s="11">
        <v>467</v>
      </c>
      <c r="H18" s="11">
        <v>0</v>
      </c>
      <c r="I18" s="11">
        <v>10</v>
      </c>
      <c r="J18" s="11">
        <v>940</v>
      </c>
      <c r="K18" s="11">
        <v>77</v>
      </c>
      <c r="L18" s="11">
        <v>4</v>
      </c>
      <c r="M18" s="11">
        <v>71</v>
      </c>
      <c r="N18" s="11">
        <v>17</v>
      </c>
      <c r="O18" s="11">
        <v>397</v>
      </c>
      <c r="P18" s="11">
        <v>169</v>
      </c>
      <c r="Q18" s="11">
        <v>2</v>
      </c>
      <c r="R18" s="11">
        <v>1</v>
      </c>
      <c r="S18" s="11">
        <v>5</v>
      </c>
      <c r="T18" s="11">
        <v>41</v>
      </c>
      <c r="U18" s="11">
        <v>1</v>
      </c>
      <c r="V18" s="11">
        <v>117</v>
      </c>
      <c r="W18" s="11">
        <v>0</v>
      </c>
      <c r="X18" s="11">
        <v>4</v>
      </c>
      <c r="Y18" s="11">
        <v>4</v>
      </c>
      <c r="Z18" s="11">
        <v>2</v>
      </c>
      <c r="AA18" s="11">
        <v>1</v>
      </c>
      <c r="AB18" s="11">
        <v>0</v>
      </c>
      <c r="AC18" s="11">
        <v>0</v>
      </c>
      <c r="AD18" s="11">
        <v>2</v>
      </c>
      <c r="AE18" s="11">
        <v>409</v>
      </c>
      <c r="AF18" s="11">
        <v>8</v>
      </c>
      <c r="AG18" s="11">
        <v>28</v>
      </c>
      <c r="AH18" s="11">
        <v>8</v>
      </c>
      <c r="AI18" s="11">
        <v>0</v>
      </c>
      <c r="AJ18" s="11">
        <v>0</v>
      </c>
      <c r="AK18" s="11">
        <v>26</v>
      </c>
      <c r="AL18" s="11">
        <v>7</v>
      </c>
      <c r="AM18" s="11">
        <v>0</v>
      </c>
      <c r="AN18" s="11">
        <v>0</v>
      </c>
      <c r="AO18" s="11">
        <v>4</v>
      </c>
      <c r="AP18" s="11">
        <v>12</v>
      </c>
      <c r="AQ18" s="11">
        <v>70</v>
      </c>
      <c r="AR18" s="11">
        <v>450</v>
      </c>
      <c r="AS18" s="11">
        <v>39</v>
      </c>
      <c r="AT18" s="11">
        <v>517</v>
      </c>
      <c r="AU18" s="11">
        <v>282</v>
      </c>
      <c r="AV18" s="11">
        <v>30</v>
      </c>
      <c r="AW18" s="11">
        <v>1378</v>
      </c>
      <c r="AX18" s="11">
        <v>151</v>
      </c>
      <c r="AY18" s="11">
        <v>5870</v>
      </c>
      <c r="AZ18" s="15"/>
      <c r="BA18" s="15"/>
    </row>
    <row r="19" spans="1:53" x14ac:dyDescent="0.35">
      <c r="A19" s="5"/>
      <c r="B19" s="9" t="s">
        <v>67</v>
      </c>
      <c r="C19" s="9">
        <v>0</v>
      </c>
      <c r="D19" s="9">
        <v>70</v>
      </c>
      <c r="E19" s="9">
        <v>190</v>
      </c>
      <c r="F19" s="9">
        <v>3</v>
      </c>
      <c r="G19" s="9">
        <v>462</v>
      </c>
      <c r="H19" s="9">
        <v>5</v>
      </c>
      <c r="I19" s="9">
        <v>8</v>
      </c>
      <c r="J19" s="9">
        <v>744</v>
      </c>
      <c r="K19" s="9">
        <v>271</v>
      </c>
      <c r="L19" s="9">
        <v>5</v>
      </c>
      <c r="M19" s="9">
        <v>148</v>
      </c>
      <c r="N19" s="9">
        <v>34</v>
      </c>
      <c r="O19" s="9">
        <v>460</v>
      </c>
      <c r="P19" s="9">
        <v>341</v>
      </c>
      <c r="Q19" s="9">
        <v>5</v>
      </c>
      <c r="R19" s="9">
        <v>0</v>
      </c>
      <c r="S19" s="9">
        <v>6</v>
      </c>
      <c r="T19" s="9">
        <v>59</v>
      </c>
      <c r="U19" s="9">
        <v>0</v>
      </c>
      <c r="V19" s="9">
        <v>104</v>
      </c>
      <c r="W19" s="9">
        <v>1</v>
      </c>
      <c r="X19" s="9">
        <v>11</v>
      </c>
      <c r="Y19" s="9">
        <v>10</v>
      </c>
      <c r="Z19" s="9">
        <v>1</v>
      </c>
      <c r="AA19" s="9">
        <v>0</v>
      </c>
      <c r="AB19" s="9">
        <v>0</v>
      </c>
      <c r="AC19" s="9">
        <v>0</v>
      </c>
      <c r="AD19" s="9">
        <v>1</v>
      </c>
      <c r="AE19" s="9">
        <v>233</v>
      </c>
      <c r="AF19" s="9">
        <v>17</v>
      </c>
      <c r="AG19" s="9">
        <v>37</v>
      </c>
      <c r="AH19" s="9">
        <v>21</v>
      </c>
      <c r="AI19" s="9">
        <v>0</v>
      </c>
      <c r="AJ19" s="9">
        <v>0</v>
      </c>
      <c r="AK19" s="9">
        <v>89</v>
      </c>
      <c r="AL19" s="9">
        <v>9</v>
      </c>
      <c r="AM19" s="9">
        <v>3</v>
      </c>
      <c r="AN19" s="9">
        <v>0</v>
      </c>
      <c r="AO19" s="9">
        <v>9</v>
      </c>
      <c r="AP19" s="9">
        <v>67</v>
      </c>
      <c r="AQ19" s="9">
        <v>85</v>
      </c>
      <c r="AR19" s="9">
        <v>532</v>
      </c>
      <c r="AS19" s="9">
        <v>82</v>
      </c>
      <c r="AT19" s="9">
        <v>523</v>
      </c>
      <c r="AU19" s="9">
        <v>312</v>
      </c>
      <c r="AV19" s="9">
        <v>41</v>
      </c>
      <c r="AW19" s="9">
        <v>2728</v>
      </c>
      <c r="AX19" s="9">
        <v>175</v>
      </c>
      <c r="AY19" s="9">
        <v>7902</v>
      </c>
      <c r="AZ19" s="15"/>
      <c r="BA19" s="15"/>
    </row>
    <row r="20" spans="1:53" x14ac:dyDescent="0.35">
      <c r="A20" s="5"/>
      <c r="B20" s="9" t="s">
        <v>68</v>
      </c>
      <c r="C20" s="9">
        <v>0</v>
      </c>
      <c r="D20" s="9">
        <v>70</v>
      </c>
      <c r="E20" s="9">
        <v>236</v>
      </c>
      <c r="F20" s="9">
        <v>3</v>
      </c>
      <c r="G20" s="9">
        <v>546</v>
      </c>
      <c r="H20" s="9">
        <v>4</v>
      </c>
      <c r="I20" s="9">
        <v>18</v>
      </c>
      <c r="J20" s="9">
        <v>643</v>
      </c>
      <c r="K20" s="9">
        <v>192</v>
      </c>
      <c r="L20" s="9">
        <v>1</v>
      </c>
      <c r="M20" s="9">
        <v>193</v>
      </c>
      <c r="N20" s="9">
        <v>23</v>
      </c>
      <c r="O20" s="9">
        <v>525</v>
      </c>
      <c r="P20" s="9">
        <v>326</v>
      </c>
      <c r="Q20" s="9">
        <v>18</v>
      </c>
      <c r="R20" s="9">
        <v>0</v>
      </c>
      <c r="S20" s="9">
        <v>6</v>
      </c>
      <c r="T20" s="9">
        <v>127</v>
      </c>
      <c r="U20" s="9">
        <v>0</v>
      </c>
      <c r="V20" s="9">
        <v>214</v>
      </c>
      <c r="W20" s="9">
        <v>4</v>
      </c>
      <c r="X20" s="9">
        <v>7</v>
      </c>
      <c r="Y20" s="9">
        <v>7</v>
      </c>
      <c r="Z20" s="9">
        <v>1</v>
      </c>
      <c r="AA20" s="9">
        <v>4</v>
      </c>
      <c r="AB20" s="9">
        <v>0</v>
      </c>
      <c r="AC20" s="9">
        <v>2</v>
      </c>
      <c r="AD20" s="9">
        <v>2</v>
      </c>
      <c r="AE20" s="9">
        <v>270</v>
      </c>
      <c r="AF20" s="9">
        <v>44</v>
      </c>
      <c r="AG20" s="9">
        <v>42</v>
      </c>
      <c r="AH20" s="9">
        <v>27</v>
      </c>
      <c r="AI20" s="9">
        <v>0</v>
      </c>
      <c r="AJ20" s="9">
        <v>0</v>
      </c>
      <c r="AK20" s="9">
        <v>164</v>
      </c>
      <c r="AL20" s="9">
        <v>7</v>
      </c>
      <c r="AM20" s="9">
        <v>1</v>
      </c>
      <c r="AN20" s="9">
        <v>0</v>
      </c>
      <c r="AO20" s="9">
        <v>55</v>
      </c>
      <c r="AP20" s="9">
        <v>106</v>
      </c>
      <c r="AQ20" s="9">
        <v>148</v>
      </c>
      <c r="AR20" s="9">
        <v>554</v>
      </c>
      <c r="AS20" s="9">
        <v>155</v>
      </c>
      <c r="AT20" s="9">
        <v>523</v>
      </c>
      <c r="AU20" s="9">
        <v>326</v>
      </c>
      <c r="AV20" s="9">
        <v>72</v>
      </c>
      <c r="AW20" s="9">
        <v>3624</v>
      </c>
      <c r="AX20" s="9">
        <v>307</v>
      </c>
      <c r="AY20" s="9">
        <v>9597</v>
      </c>
      <c r="AZ20" s="15"/>
      <c r="BA20" s="15"/>
    </row>
    <row r="21" spans="1:53" x14ac:dyDescent="0.35">
      <c r="A21" s="5"/>
      <c r="B21" s="9" t="s">
        <v>69</v>
      </c>
      <c r="C21" s="9">
        <v>0</v>
      </c>
      <c r="D21" s="9">
        <v>148</v>
      </c>
      <c r="E21" s="9">
        <v>66</v>
      </c>
      <c r="F21" s="9">
        <v>2</v>
      </c>
      <c r="G21" s="9">
        <v>160</v>
      </c>
      <c r="H21" s="9">
        <v>0</v>
      </c>
      <c r="I21" s="9">
        <v>4</v>
      </c>
      <c r="J21" s="9">
        <v>740</v>
      </c>
      <c r="K21" s="9">
        <v>14</v>
      </c>
      <c r="L21" s="9">
        <v>0</v>
      </c>
      <c r="M21" s="9">
        <v>24</v>
      </c>
      <c r="N21" s="9">
        <v>26</v>
      </c>
      <c r="O21" s="9">
        <v>236</v>
      </c>
      <c r="P21" s="9">
        <v>47</v>
      </c>
      <c r="Q21" s="9">
        <v>0</v>
      </c>
      <c r="R21" s="9">
        <v>0</v>
      </c>
      <c r="S21" s="9">
        <v>0</v>
      </c>
      <c r="T21" s="9">
        <v>6</v>
      </c>
      <c r="U21" s="9">
        <v>0</v>
      </c>
      <c r="V21" s="9">
        <v>114</v>
      </c>
      <c r="W21" s="9">
        <v>12</v>
      </c>
      <c r="X21" s="9">
        <v>0</v>
      </c>
      <c r="Y21" s="9">
        <v>7</v>
      </c>
      <c r="Z21" s="9">
        <v>0</v>
      </c>
      <c r="AA21" s="9">
        <v>1</v>
      </c>
      <c r="AB21" s="9">
        <v>0</v>
      </c>
      <c r="AC21" s="9">
        <v>0</v>
      </c>
      <c r="AD21" s="9">
        <v>1</v>
      </c>
      <c r="AE21" s="9">
        <v>269</v>
      </c>
      <c r="AF21" s="9">
        <v>8</v>
      </c>
      <c r="AG21" s="9">
        <v>18</v>
      </c>
      <c r="AH21" s="9">
        <v>4</v>
      </c>
      <c r="AI21" s="9">
        <v>0</v>
      </c>
      <c r="AJ21" s="9">
        <v>0</v>
      </c>
      <c r="AK21" s="9">
        <v>13</v>
      </c>
      <c r="AL21" s="9">
        <v>0</v>
      </c>
      <c r="AM21" s="9">
        <v>0</v>
      </c>
      <c r="AN21" s="9">
        <v>0</v>
      </c>
      <c r="AO21" s="9">
        <v>5</v>
      </c>
      <c r="AP21" s="9">
        <v>12</v>
      </c>
      <c r="AQ21" s="9">
        <v>16</v>
      </c>
      <c r="AR21" s="9">
        <v>81</v>
      </c>
      <c r="AS21" s="9">
        <v>10</v>
      </c>
      <c r="AT21" s="9">
        <v>1060</v>
      </c>
      <c r="AU21" s="9">
        <v>252</v>
      </c>
      <c r="AV21" s="9">
        <v>15</v>
      </c>
      <c r="AW21" s="9">
        <v>919</v>
      </c>
      <c r="AX21" s="9">
        <v>74</v>
      </c>
      <c r="AY21" s="9">
        <v>4364</v>
      </c>
      <c r="AZ21" s="15"/>
      <c r="BA21" s="15"/>
    </row>
    <row r="22" spans="1:53" x14ac:dyDescent="0.35">
      <c r="A22" s="5"/>
      <c r="B22" s="9" t="s">
        <v>70</v>
      </c>
      <c r="C22" s="9">
        <v>0</v>
      </c>
      <c r="D22" s="9">
        <v>13</v>
      </c>
      <c r="E22" s="9">
        <v>41</v>
      </c>
      <c r="F22" s="9">
        <v>2</v>
      </c>
      <c r="G22" s="9">
        <v>301</v>
      </c>
      <c r="H22" s="9">
        <v>0</v>
      </c>
      <c r="I22" s="9">
        <v>0</v>
      </c>
      <c r="J22" s="9">
        <v>162</v>
      </c>
      <c r="K22" s="9">
        <v>100</v>
      </c>
      <c r="L22" s="9">
        <v>0</v>
      </c>
      <c r="M22" s="9">
        <v>31</v>
      </c>
      <c r="N22" s="9">
        <v>8</v>
      </c>
      <c r="O22" s="9">
        <v>112</v>
      </c>
      <c r="P22" s="9">
        <v>46</v>
      </c>
      <c r="Q22" s="9">
        <v>2</v>
      </c>
      <c r="R22" s="9">
        <v>0</v>
      </c>
      <c r="S22" s="9">
        <v>2</v>
      </c>
      <c r="T22" s="9">
        <v>16</v>
      </c>
      <c r="U22" s="9">
        <v>1</v>
      </c>
      <c r="V22" s="9">
        <v>52</v>
      </c>
      <c r="W22" s="9">
        <v>0</v>
      </c>
      <c r="X22" s="9">
        <v>2</v>
      </c>
      <c r="Y22" s="9">
        <v>6</v>
      </c>
      <c r="Z22" s="9">
        <v>0</v>
      </c>
      <c r="AA22" s="9">
        <v>1</v>
      </c>
      <c r="AB22" s="9">
        <v>0</v>
      </c>
      <c r="AC22" s="9">
        <v>0</v>
      </c>
      <c r="AD22" s="9">
        <v>1</v>
      </c>
      <c r="AE22" s="9">
        <v>289</v>
      </c>
      <c r="AF22" s="9">
        <v>5</v>
      </c>
      <c r="AG22" s="9">
        <v>8</v>
      </c>
      <c r="AH22" s="9">
        <v>6</v>
      </c>
      <c r="AI22" s="9">
        <v>0</v>
      </c>
      <c r="AJ22" s="9">
        <v>1</v>
      </c>
      <c r="AK22" s="9">
        <v>27</v>
      </c>
      <c r="AL22" s="9">
        <v>1</v>
      </c>
      <c r="AM22" s="9">
        <v>1</v>
      </c>
      <c r="AN22" s="9">
        <v>0</v>
      </c>
      <c r="AO22" s="9">
        <v>13</v>
      </c>
      <c r="AP22" s="9">
        <v>18</v>
      </c>
      <c r="AQ22" s="9">
        <v>25</v>
      </c>
      <c r="AR22" s="9">
        <v>45</v>
      </c>
      <c r="AS22" s="9">
        <v>33</v>
      </c>
      <c r="AT22" s="9">
        <v>184</v>
      </c>
      <c r="AU22" s="9">
        <v>54</v>
      </c>
      <c r="AV22" s="9">
        <v>3</v>
      </c>
      <c r="AW22" s="9">
        <v>435</v>
      </c>
      <c r="AX22" s="9">
        <v>43</v>
      </c>
      <c r="AY22" s="9">
        <v>2090</v>
      </c>
      <c r="AZ22" s="15"/>
      <c r="BA22" s="15"/>
    </row>
    <row r="23" spans="1:53" x14ac:dyDescent="0.35">
      <c r="A23" s="5"/>
      <c r="B23" s="9" t="s">
        <v>71</v>
      </c>
      <c r="C23" s="9">
        <v>0</v>
      </c>
      <c r="D23" s="9">
        <v>28</v>
      </c>
      <c r="E23" s="9">
        <v>95</v>
      </c>
      <c r="F23" s="9">
        <v>0</v>
      </c>
      <c r="G23" s="9">
        <v>238</v>
      </c>
      <c r="H23" s="9">
        <v>0</v>
      </c>
      <c r="I23" s="9">
        <v>8</v>
      </c>
      <c r="J23" s="9">
        <v>715</v>
      </c>
      <c r="K23" s="9">
        <v>75</v>
      </c>
      <c r="L23" s="9">
        <v>2</v>
      </c>
      <c r="M23" s="9">
        <v>53</v>
      </c>
      <c r="N23" s="9">
        <v>51</v>
      </c>
      <c r="O23" s="9">
        <v>284</v>
      </c>
      <c r="P23" s="9">
        <v>112</v>
      </c>
      <c r="Q23" s="9">
        <v>7</v>
      </c>
      <c r="R23" s="9">
        <v>1</v>
      </c>
      <c r="S23" s="9">
        <v>2</v>
      </c>
      <c r="T23" s="9">
        <v>15</v>
      </c>
      <c r="U23" s="9">
        <v>1</v>
      </c>
      <c r="V23" s="9">
        <v>71</v>
      </c>
      <c r="W23" s="9">
        <v>7</v>
      </c>
      <c r="X23" s="9">
        <v>1</v>
      </c>
      <c r="Y23" s="9">
        <v>12</v>
      </c>
      <c r="Z23" s="9">
        <v>2</v>
      </c>
      <c r="AA23" s="9">
        <v>0</v>
      </c>
      <c r="AB23" s="9">
        <v>0</v>
      </c>
      <c r="AC23" s="9">
        <v>0</v>
      </c>
      <c r="AD23" s="9">
        <v>3</v>
      </c>
      <c r="AE23" s="9">
        <v>386</v>
      </c>
      <c r="AF23" s="9">
        <v>26</v>
      </c>
      <c r="AG23" s="9">
        <v>11</v>
      </c>
      <c r="AH23" s="9">
        <v>9</v>
      </c>
      <c r="AI23" s="9">
        <v>1</v>
      </c>
      <c r="AJ23" s="9">
        <v>1</v>
      </c>
      <c r="AK23" s="9">
        <v>21</v>
      </c>
      <c r="AL23" s="9">
        <v>4</v>
      </c>
      <c r="AM23" s="9">
        <v>3</v>
      </c>
      <c r="AN23" s="9">
        <v>0</v>
      </c>
      <c r="AO23" s="9">
        <v>10</v>
      </c>
      <c r="AP23" s="9">
        <v>22</v>
      </c>
      <c r="AQ23" s="9">
        <v>32</v>
      </c>
      <c r="AR23" s="9">
        <v>78</v>
      </c>
      <c r="AS23" s="9">
        <v>45</v>
      </c>
      <c r="AT23" s="9">
        <v>600</v>
      </c>
      <c r="AU23" s="9">
        <v>113</v>
      </c>
      <c r="AV23" s="9">
        <v>3</v>
      </c>
      <c r="AW23" s="9">
        <v>1035</v>
      </c>
      <c r="AX23" s="9">
        <v>155</v>
      </c>
      <c r="AY23" s="9">
        <v>4338</v>
      </c>
      <c r="AZ23" s="15"/>
      <c r="BA23" s="15"/>
    </row>
    <row r="24" spans="1:53" x14ac:dyDescent="0.35">
      <c r="A24" s="5"/>
      <c r="B24" s="9" t="s">
        <v>72</v>
      </c>
      <c r="C24" s="9">
        <v>0</v>
      </c>
      <c r="D24" s="9">
        <v>73</v>
      </c>
      <c r="E24" s="9">
        <v>137</v>
      </c>
      <c r="F24" s="9">
        <v>1</v>
      </c>
      <c r="G24" s="9">
        <v>165</v>
      </c>
      <c r="H24" s="9">
        <v>0</v>
      </c>
      <c r="I24" s="9">
        <v>13</v>
      </c>
      <c r="J24" s="9">
        <v>633</v>
      </c>
      <c r="K24" s="9">
        <v>53</v>
      </c>
      <c r="L24" s="9">
        <v>2</v>
      </c>
      <c r="M24" s="9">
        <v>40</v>
      </c>
      <c r="N24" s="9">
        <v>22</v>
      </c>
      <c r="O24" s="9">
        <v>274</v>
      </c>
      <c r="P24" s="9">
        <v>100</v>
      </c>
      <c r="Q24" s="9">
        <v>7</v>
      </c>
      <c r="R24" s="9">
        <v>0</v>
      </c>
      <c r="S24" s="9">
        <v>2</v>
      </c>
      <c r="T24" s="9">
        <v>14</v>
      </c>
      <c r="U24" s="9">
        <v>0</v>
      </c>
      <c r="V24" s="9">
        <v>56</v>
      </c>
      <c r="W24" s="9">
        <v>31</v>
      </c>
      <c r="X24" s="9">
        <v>1</v>
      </c>
      <c r="Y24" s="9">
        <v>33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71</v>
      </c>
      <c r="AF24" s="9">
        <v>25</v>
      </c>
      <c r="AG24" s="9">
        <v>21</v>
      </c>
      <c r="AH24" s="9">
        <v>7</v>
      </c>
      <c r="AI24" s="9">
        <v>0</v>
      </c>
      <c r="AJ24" s="9">
        <v>0</v>
      </c>
      <c r="AK24" s="9">
        <v>54</v>
      </c>
      <c r="AL24" s="9">
        <v>0</v>
      </c>
      <c r="AM24" s="9">
        <v>2</v>
      </c>
      <c r="AN24" s="9">
        <v>0</v>
      </c>
      <c r="AO24" s="9">
        <v>21</v>
      </c>
      <c r="AP24" s="9">
        <v>26</v>
      </c>
      <c r="AQ24" s="9">
        <v>51</v>
      </c>
      <c r="AR24" s="9">
        <v>224</v>
      </c>
      <c r="AS24" s="9">
        <v>7</v>
      </c>
      <c r="AT24" s="9">
        <v>980</v>
      </c>
      <c r="AU24" s="9">
        <v>273</v>
      </c>
      <c r="AV24" s="9">
        <v>5</v>
      </c>
      <c r="AW24" s="9">
        <v>550</v>
      </c>
      <c r="AX24" s="9">
        <v>72</v>
      </c>
      <c r="AY24" s="9">
        <v>4046</v>
      </c>
      <c r="AZ24" s="15"/>
      <c r="BA24" s="15"/>
    </row>
    <row r="25" spans="1:53" x14ac:dyDescent="0.35">
      <c r="A25" s="5"/>
      <c r="B25" s="9" t="s">
        <v>73</v>
      </c>
      <c r="C25" s="9">
        <v>0</v>
      </c>
      <c r="D25" s="9">
        <v>55</v>
      </c>
      <c r="E25" s="9">
        <v>76</v>
      </c>
      <c r="F25" s="9">
        <v>0</v>
      </c>
      <c r="G25" s="9">
        <v>117</v>
      </c>
      <c r="H25" s="9">
        <v>1</v>
      </c>
      <c r="I25" s="9">
        <v>1</v>
      </c>
      <c r="J25" s="9">
        <v>456</v>
      </c>
      <c r="K25" s="9">
        <v>30</v>
      </c>
      <c r="L25" s="9">
        <v>2</v>
      </c>
      <c r="M25" s="9">
        <v>19</v>
      </c>
      <c r="N25" s="9">
        <v>28</v>
      </c>
      <c r="O25" s="9">
        <v>228</v>
      </c>
      <c r="P25" s="9">
        <v>57</v>
      </c>
      <c r="Q25" s="9">
        <v>6</v>
      </c>
      <c r="R25" s="9">
        <v>0</v>
      </c>
      <c r="S25" s="9">
        <v>1</v>
      </c>
      <c r="T25" s="9">
        <v>3</v>
      </c>
      <c r="U25" s="9">
        <v>0</v>
      </c>
      <c r="V25" s="9">
        <v>65</v>
      </c>
      <c r="W25" s="9">
        <v>2</v>
      </c>
      <c r="X25" s="9">
        <v>0</v>
      </c>
      <c r="Y25" s="9">
        <v>37</v>
      </c>
      <c r="Z25" s="9">
        <v>1</v>
      </c>
      <c r="AA25" s="9">
        <v>0</v>
      </c>
      <c r="AB25" s="9">
        <v>0</v>
      </c>
      <c r="AC25" s="9">
        <v>0</v>
      </c>
      <c r="AD25" s="9">
        <v>3</v>
      </c>
      <c r="AE25" s="9">
        <v>85</v>
      </c>
      <c r="AF25" s="9">
        <v>6</v>
      </c>
      <c r="AG25" s="9">
        <v>7</v>
      </c>
      <c r="AH25" s="9">
        <v>8</v>
      </c>
      <c r="AI25" s="9">
        <v>0</v>
      </c>
      <c r="AJ25" s="9">
        <v>0</v>
      </c>
      <c r="AK25" s="9">
        <v>47</v>
      </c>
      <c r="AL25" s="9">
        <v>2</v>
      </c>
      <c r="AM25" s="9">
        <v>2</v>
      </c>
      <c r="AN25" s="9">
        <v>0</v>
      </c>
      <c r="AO25" s="9">
        <v>7</v>
      </c>
      <c r="AP25" s="9">
        <v>8</v>
      </c>
      <c r="AQ25" s="9">
        <v>18</v>
      </c>
      <c r="AR25" s="9">
        <v>105</v>
      </c>
      <c r="AS25" s="9">
        <v>7</v>
      </c>
      <c r="AT25" s="9">
        <v>585</v>
      </c>
      <c r="AU25" s="9">
        <v>117</v>
      </c>
      <c r="AV25" s="9">
        <v>22</v>
      </c>
      <c r="AW25" s="9">
        <v>495</v>
      </c>
      <c r="AX25" s="9">
        <v>40</v>
      </c>
      <c r="AY25" s="9">
        <v>2749</v>
      </c>
      <c r="AZ25" s="15"/>
      <c r="BA25" s="15"/>
    </row>
    <row r="26" spans="1:53" x14ac:dyDescent="0.35">
      <c r="A26" s="5"/>
      <c r="B26" s="9" t="s">
        <v>74</v>
      </c>
      <c r="C26" s="9">
        <v>0</v>
      </c>
      <c r="D26" s="9">
        <v>1</v>
      </c>
      <c r="E26" s="9">
        <v>1</v>
      </c>
      <c r="F26" s="9">
        <v>0</v>
      </c>
      <c r="G26" s="9">
        <v>4</v>
      </c>
      <c r="H26" s="9">
        <v>0</v>
      </c>
      <c r="I26" s="9">
        <v>1</v>
      </c>
      <c r="J26" s="9">
        <v>32</v>
      </c>
      <c r="K26" s="9">
        <v>1</v>
      </c>
      <c r="L26" s="9">
        <v>0</v>
      </c>
      <c r="M26" s="9">
        <v>1</v>
      </c>
      <c r="N26" s="9">
        <v>1</v>
      </c>
      <c r="O26" s="9">
        <v>11</v>
      </c>
      <c r="P26" s="9">
        <v>4</v>
      </c>
      <c r="Q26" s="9">
        <v>0</v>
      </c>
      <c r="R26" s="9">
        <v>0</v>
      </c>
      <c r="S26" s="9">
        <v>0</v>
      </c>
      <c r="T26" s="9">
        <v>1</v>
      </c>
      <c r="U26" s="9">
        <v>0</v>
      </c>
      <c r="V26" s="9">
        <v>9</v>
      </c>
      <c r="W26" s="9">
        <v>0</v>
      </c>
      <c r="X26" s="9">
        <v>1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3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2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6</v>
      </c>
      <c r="AS26" s="9">
        <v>0</v>
      </c>
      <c r="AT26" s="9">
        <v>26</v>
      </c>
      <c r="AU26" s="9">
        <v>1</v>
      </c>
      <c r="AV26" s="9">
        <v>1</v>
      </c>
      <c r="AW26" s="9">
        <v>32</v>
      </c>
      <c r="AX26" s="9">
        <v>1</v>
      </c>
      <c r="AY26" s="9">
        <v>140</v>
      </c>
      <c r="AZ26" s="15"/>
      <c r="BA26" s="15"/>
    </row>
    <row r="27" spans="1:53" x14ac:dyDescent="0.35">
      <c r="A27" s="5"/>
      <c r="B27" s="9" t="s">
        <v>75</v>
      </c>
      <c r="C27" s="9">
        <v>0</v>
      </c>
      <c r="D27" s="9">
        <v>46</v>
      </c>
      <c r="E27" s="9">
        <v>87</v>
      </c>
      <c r="F27" s="9">
        <v>1</v>
      </c>
      <c r="G27" s="9">
        <v>223</v>
      </c>
      <c r="H27" s="9">
        <v>0</v>
      </c>
      <c r="I27" s="9">
        <v>8</v>
      </c>
      <c r="J27" s="9">
        <v>746</v>
      </c>
      <c r="K27" s="9">
        <v>64</v>
      </c>
      <c r="L27" s="9">
        <v>2</v>
      </c>
      <c r="M27" s="9">
        <v>50</v>
      </c>
      <c r="N27" s="9">
        <v>56</v>
      </c>
      <c r="O27" s="9">
        <v>272</v>
      </c>
      <c r="P27" s="9">
        <v>181</v>
      </c>
      <c r="Q27" s="9">
        <v>5</v>
      </c>
      <c r="R27" s="9">
        <v>0</v>
      </c>
      <c r="S27" s="9">
        <v>5</v>
      </c>
      <c r="T27" s="9">
        <v>17</v>
      </c>
      <c r="U27" s="9">
        <v>1</v>
      </c>
      <c r="V27" s="9">
        <v>150</v>
      </c>
      <c r="W27" s="9">
        <v>1</v>
      </c>
      <c r="X27" s="9">
        <v>7</v>
      </c>
      <c r="Y27" s="9">
        <v>7</v>
      </c>
      <c r="Z27" s="9">
        <v>0</v>
      </c>
      <c r="AA27" s="9">
        <v>0</v>
      </c>
      <c r="AB27" s="9">
        <v>0</v>
      </c>
      <c r="AC27" s="9">
        <v>0</v>
      </c>
      <c r="AD27" s="9">
        <v>3</v>
      </c>
      <c r="AE27" s="9">
        <v>140</v>
      </c>
      <c r="AF27" s="9">
        <v>20</v>
      </c>
      <c r="AG27" s="9">
        <v>18</v>
      </c>
      <c r="AH27" s="9">
        <v>9</v>
      </c>
      <c r="AI27" s="9">
        <v>5</v>
      </c>
      <c r="AJ27" s="9">
        <v>0</v>
      </c>
      <c r="AK27" s="9">
        <v>91</v>
      </c>
      <c r="AL27" s="9">
        <v>8</v>
      </c>
      <c r="AM27" s="9">
        <v>1</v>
      </c>
      <c r="AN27" s="9">
        <v>0</v>
      </c>
      <c r="AO27" s="9">
        <v>20</v>
      </c>
      <c r="AP27" s="9">
        <v>35</v>
      </c>
      <c r="AQ27" s="9">
        <v>73</v>
      </c>
      <c r="AR27" s="9">
        <v>192</v>
      </c>
      <c r="AS27" s="9">
        <v>18</v>
      </c>
      <c r="AT27" s="9">
        <v>406</v>
      </c>
      <c r="AU27" s="9">
        <v>155</v>
      </c>
      <c r="AV27" s="9">
        <v>22</v>
      </c>
      <c r="AW27" s="9">
        <v>984</v>
      </c>
      <c r="AX27" s="9">
        <v>117</v>
      </c>
      <c r="AY27" s="9">
        <v>4246</v>
      </c>
      <c r="AZ27" s="15"/>
      <c r="BA27" s="15"/>
    </row>
    <row r="28" spans="1:53" x14ac:dyDescent="0.35">
      <c r="A28" s="4"/>
      <c r="B28" s="10" t="s">
        <v>76</v>
      </c>
      <c r="C28" s="10">
        <v>0</v>
      </c>
      <c r="D28" s="10">
        <v>29</v>
      </c>
      <c r="E28" s="10">
        <v>40</v>
      </c>
      <c r="F28" s="10">
        <v>0</v>
      </c>
      <c r="G28" s="10">
        <v>57</v>
      </c>
      <c r="H28" s="10">
        <v>2</v>
      </c>
      <c r="I28" s="10">
        <v>2</v>
      </c>
      <c r="J28" s="10">
        <v>342</v>
      </c>
      <c r="K28" s="10">
        <v>26</v>
      </c>
      <c r="L28" s="10">
        <v>1</v>
      </c>
      <c r="M28" s="10">
        <v>52</v>
      </c>
      <c r="N28" s="10">
        <v>37</v>
      </c>
      <c r="O28" s="10">
        <v>130</v>
      </c>
      <c r="P28" s="10">
        <v>81</v>
      </c>
      <c r="Q28" s="10">
        <v>0</v>
      </c>
      <c r="R28" s="10">
        <v>1</v>
      </c>
      <c r="S28" s="10">
        <v>1</v>
      </c>
      <c r="T28" s="10">
        <v>12</v>
      </c>
      <c r="U28" s="10">
        <v>2</v>
      </c>
      <c r="V28" s="10">
        <v>89</v>
      </c>
      <c r="W28" s="10">
        <v>2</v>
      </c>
      <c r="X28" s="10">
        <v>1</v>
      </c>
      <c r="Y28" s="10">
        <v>4</v>
      </c>
      <c r="Z28" s="10">
        <v>2</v>
      </c>
      <c r="AA28" s="10">
        <v>0</v>
      </c>
      <c r="AB28" s="10">
        <v>0</v>
      </c>
      <c r="AC28" s="10">
        <v>0</v>
      </c>
      <c r="AD28" s="10">
        <v>1</v>
      </c>
      <c r="AE28" s="10">
        <v>80</v>
      </c>
      <c r="AF28" s="10">
        <v>15</v>
      </c>
      <c r="AG28" s="10">
        <v>8</v>
      </c>
      <c r="AH28" s="10">
        <v>3</v>
      </c>
      <c r="AI28" s="10">
        <v>1</v>
      </c>
      <c r="AJ28" s="10">
        <v>1</v>
      </c>
      <c r="AK28" s="10">
        <v>61</v>
      </c>
      <c r="AL28" s="10">
        <v>2</v>
      </c>
      <c r="AM28" s="10">
        <v>0</v>
      </c>
      <c r="AN28" s="10">
        <v>0</v>
      </c>
      <c r="AO28" s="10">
        <v>4</v>
      </c>
      <c r="AP28" s="10">
        <v>16</v>
      </c>
      <c r="AQ28" s="10">
        <v>31</v>
      </c>
      <c r="AR28" s="10">
        <v>63</v>
      </c>
      <c r="AS28" s="10">
        <v>11</v>
      </c>
      <c r="AT28" s="10">
        <v>173</v>
      </c>
      <c r="AU28" s="10">
        <v>44</v>
      </c>
      <c r="AV28" s="10">
        <v>6</v>
      </c>
      <c r="AW28" s="10">
        <v>405</v>
      </c>
      <c r="AX28" s="10">
        <v>43</v>
      </c>
      <c r="AY28" s="10">
        <v>1881</v>
      </c>
      <c r="AZ28" s="15"/>
      <c r="BA28" s="15"/>
    </row>
    <row r="29" spans="1:53" x14ac:dyDescent="0.35">
      <c r="A29" s="6" t="s">
        <v>77</v>
      </c>
      <c r="B29" s="11" t="s">
        <v>78</v>
      </c>
      <c r="C29" s="11">
        <v>0</v>
      </c>
      <c r="D29" s="11">
        <v>81</v>
      </c>
      <c r="E29" s="11">
        <v>69</v>
      </c>
      <c r="F29" s="11">
        <v>0</v>
      </c>
      <c r="G29" s="11">
        <v>519</v>
      </c>
      <c r="H29" s="11">
        <v>2</v>
      </c>
      <c r="I29" s="11">
        <v>6</v>
      </c>
      <c r="J29" s="11">
        <v>894</v>
      </c>
      <c r="K29" s="11">
        <v>89</v>
      </c>
      <c r="L29" s="11">
        <v>0</v>
      </c>
      <c r="M29" s="11">
        <v>84</v>
      </c>
      <c r="N29" s="11">
        <v>78</v>
      </c>
      <c r="O29" s="11">
        <v>220</v>
      </c>
      <c r="P29" s="11">
        <v>135</v>
      </c>
      <c r="Q29" s="11">
        <v>4</v>
      </c>
      <c r="R29" s="11">
        <v>1</v>
      </c>
      <c r="S29" s="11">
        <v>1</v>
      </c>
      <c r="T29" s="11">
        <v>12</v>
      </c>
      <c r="U29" s="11">
        <v>1</v>
      </c>
      <c r="V29" s="11">
        <v>378</v>
      </c>
      <c r="W29" s="11">
        <v>21</v>
      </c>
      <c r="X29" s="11">
        <v>2</v>
      </c>
      <c r="Y29" s="11">
        <v>7</v>
      </c>
      <c r="Z29" s="11">
        <v>1</v>
      </c>
      <c r="AA29" s="11">
        <v>1</v>
      </c>
      <c r="AB29" s="11">
        <v>0</v>
      </c>
      <c r="AC29" s="11">
        <v>0</v>
      </c>
      <c r="AD29" s="11">
        <v>0</v>
      </c>
      <c r="AE29" s="11">
        <v>145</v>
      </c>
      <c r="AF29" s="11">
        <v>63</v>
      </c>
      <c r="AG29" s="11">
        <v>21</v>
      </c>
      <c r="AH29" s="11">
        <v>7</v>
      </c>
      <c r="AI29" s="11">
        <v>2</v>
      </c>
      <c r="AJ29" s="11">
        <v>1</v>
      </c>
      <c r="AK29" s="11">
        <v>68</v>
      </c>
      <c r="AL29" s="11">
        <v>7</v>
      </c>
      <c r="AM29" s="11">
        <v>0</v>
      </c>
      <c r="AN29" s="11">
        <v>1</v>
      </c>
      <c r="AO29" s="11">
        <v>18</v>
      </c>
      <c r="AP29" s="11">
        <v>23</v>
      </c>
      <c r="AQ29" s="11">
        <v>33</v>
      </c>
      <c r="AR29" s="11">
        <v>175</v>
      </c>
      <c r="AS29" s="11">
        <v>13</v>
      </c>
      <c r="AT29" s="11">
        <v>473</v>
      </c>
      <c r="AU29" s="11">
        <v>80</v>
      </c>
      <c r="AV29" s="11">
        <v>11</v>
      </c>
      <c r="AW29" s="11">
        <v>820</v>
      </c>
      <c r="AX29" s="11">
        <v>46</v>
      </c>
      <c r="AY29" s="11">
        <v>4613</v>
      </c>
      <c r="AZ29" s="15"/>
      <c r="BA29" s="15"/>
    </row>
    <row r="30" spans="1:53" x14ac:dyDescent="0.35">
      <c r="A30" s="5"/>
      <c r="B30" s="9" t="s">
        <v>79</v>
      </c>
      <c r="C30" s="9">
        <v>0</v>
      </c>
      <c r="D30" s="9">
        <v>87</v>
      </c>
      <c r="E30" s="9">
        <v>38</v>
      </c>
      <c r="F30" s="9">
        <v>3</v>
      </c>
      <c r="G30" s="9">
        <v>169</v>
      </c>
      <c r="H30" s="9">
        <v>1</v>
      </c>
      <c r="I30" s="9">
        <v>7</v>
      </c>
      <c r="J30" s="9">
        <v>818</v>
      </c>
      <c r="K30" s="9">
        <v>23</v>
      </c>
      <c r="L30" s="9">
        <v>0</v>
      </c>
      <c r="M30" s="9">
        <v>33</v>
      </c>
      <c r="N30" s="9">
        <v>28</v>
      </c>
      <c r="O30" s="9">
        <v>136</v>
      </c>
      <c r="P30" s="9">
        <v>39</v>
      </c>
      <c r="Q30" s="9">
        <v>30</v>
      </c>
      <c r="R30" s="9">
        <v>0</v>
      </c>
      <c r="S30" s="9">
        <v>0</v>
      </c>
      <c r="T30" s="9">
        <v>6</v>
      </c>
      <c r="U30" s="9">
        <v>0</v>
      </c>
      <c r="V30" s="9">
        <v>223</v>
      </c>
      <c r="W30" s="9">
        <v>132</v>
      </c>
      <c r="X30" s="9">
        <v>1</v>
      </c>
      <c r="Y30" s="9">
        <v>15</v>
      </c>
      <c r="Z30" s="9">
        <v>0</v>
      </c>
      <c r="AA30" s="9">
        <v>0</v>
      </c>
      <c r="AB30" s="9">
        <v>0</v>
      </c>
      <c r="AC30" s="9">
        <v>0</v>
      </c>
      <c r="AD30" s="9">
        <v>2</v>
      </c>
      <c r="AE30" s="9">
        <v>58</v>
      </c>
      <c r="AF30" s="9">
        <v>7</v>
      </c>
      <c r="AG30" s="9">
        <v>7</v>
      </c>
      <c r="AH30" s="9">
        <v>5</v>
      </c>
      <c r="AI30" s="9">
        <v>0</v>
      </c>
      <c r="AJ30" s="9">
        <v>0</v>
      </c>
      <c r="AK30" s="9">
        <v>114</v>
      </c>
      <c r="AL30" s="9">
        <v>10</v>
      </c>
      <c r="AM30" s="9">
        <v>1</v>
      </c>
      <c r="AN30" s="9">
        <v>1</v>
      </c>
      <c r="AO30" s="9">
        <v>15</v>
      </c>
      <c r="AP30" s="9">
        <v>7</v>
      </c>
      <c r="AQ30" s="9">
        <v>26</v>
      </c>
      <c r="AR30" s="9">
        <v>117</v>
      </c>
      <c r="AS30" s="9">
        <v>25</v>
      </c>
      <c r="AT30" s="9">
        <v>621</v>
      </c>
      <c r="AU30" s="9">
        <v>93</v>
      </c>
      <c r="AV30" s="9">
        <v>24</v>
      </c>
      <c r="AW30" s="9">
        <v>564</v>
      </c>
      <c r="AX30" s="9">
        <v>37</v>
      </c>
      <c r="AY30" s="9">
        <v>3523</v>
      </c>
      <c r="AZ30" s="15"/>
      <c r="BA30" s="15"/>
    </row>
    <row r="31" spans="1:53" x14ac:dyDescent="0.35">
      <c r="A31" s="5"/>
      <c r="B31" s="9" t="s">
        <v>80</v>
      </c>
      <c r="C31" s="9">
        <v>4</v>
      </c>
      <c r="D31" s="9">
        <v>45</v>
      </c>
      <c r="E31" s="9">
        <v>39</v>
      </c>
      <c r="F31" s="9">
        <v>2</v>
      </c>
      <c r="G31" s="9">
        <v>156</v>
      </c>
      <c r="H31" s="9">
        <v>2</v>
      </c>
      <c r="I31" s="9">
        <v>7</v>
      </c>
      <c r="J31" s="9">
        <v>623</v>
      </c>
      <c r="K31" s="9">
        <v>353</v>
      </c>
      <c r="L31" s="9">
        <v>0</v>
      </c>
      <c r="M31" s="9">
        <v>83</v>
      </c>
      <c r="N31" s="9">
        <v>21</v>
      </c>
      <c r="O31" s="9">
        <v>375</v>
      </c>
      <c r="P31" s="9">
        <v>176</v>
      </c>
      <c r="Q31" s="9">
        <v>0</v>
      </c>
      <c r="R31" s="9">
        <v>0</v>
      </c>
      <c r="S31" s="9">
        <v>2</v>
      </c>
      <c r="T31" s="9">
        <v>16</v>
      </c>
      <c r="U31" s="9">
        <v>0</v>
      </c>
      <c r="V31" s="9">
        <v>136</v>
      </c>
      <c r="W31" s="9">
        <v>3</v>
      </c>
      <c r="X31" s="9">
        <v>0</v>
      </c>
      <c r="Y31" s="9">
        <v>8</v>
      </c>
      <c r="Z31" s="9">
        <v>2</v>
      </c>
      <c r="AA31" s="9">
        <v>0</v>
      </c>
      <c r="AB31" s="9">
        <v>0</v>
      </c>
      <c r="AC31" s="9">
        <v>0</v>
      </c>
      <c r="AD31" s="9">
        <v>0</v>
      </c>
      <c r="AE31" s="9">
        <v>49</v>
      </c>
      <c r="AF31" s="9">
        <v>18</v>
      </c>
      <c r="AG31" s="9">
        <v>12</v>
      </c>
      <c r="AH31" s="9">
        <v>1</v>
      </c>
      <c r="AI31" s="9">
        <v>3</v>
      </c>
      <c r="AJ31" s="9">
        <v>0</v>
      </c>
      <c r="AK31" s="9">
        <v>92</v>
      </c>
      <c r="AL31" s="9">
        <v>2</v>
      </c>
      <c r="AM31" s="9">
        <v>3</v>
      </c>
      <c r="AN31" s="9">
        <v>0</v>
      </c>
      <c r="AO31" s="9">
        <v>15</v>
      </c>
      <c r="AP31" s="9">
        <v>13</v>
      </c>
      <c r="AQ31" s="9">
        <v>171</v>
      </c>
      <c r="AR31" s="9">
        <v>141</v>
      </c>
      <c r="AS31" s="9">
        <v>10</v>
      </c>
      <c r="AT31" s="9">
        <v>374</v>
      </c>
      <c r="AU31" s="9">
        <v>93</v>
      </c>
      <c r="AV31" s="9">
        <v>30</v>
      </c>
      <c r="AW31" s="9">
        <v>886</v>
      </c>
      <c r="AX31" s="9">
        <v>94</v>
      </c>
      <c r="AY31" s="9">
        <v>4060</v>
      </c>
      <c r="AZ31" s="15"/>
      <c r="BA31" s="15"/>
    </row>
    <row r="32" spans="1:53" x14ac:dyDescent="0.35">
      <c r="A32" s="5"/>
      <c r="B32" s="9" t="s">
        <v>81</v>
      </c>
      <c r="C32" s="9">
        <v>0</v>
      </c>
      <c r="D32" s="9">
        <v>49</v>
      </c>
      <c r="E32" s="9">
        <v>55</v>
      </c>
      <c r="F32" s="9">
        <v>3</v>
      </c>
      <c r="G32" s="9">
        <v>119</v>
      </c>
      <c r="H32" s="9">
        <v>0</v>
      </c>
      <c r="I32" s="9">
        <v>5</v>
      </c>
      <c r="J32" s="9">
        <v>303</v>
      </c>
      <c r="K32" s="9">
        <v>15</v>
      </c>
      <c r="L32" s="9">
        <v>0</v>
      </c>
      <c r="M32" s="9">
        <v>22</v>
      </c>
      <c r="N32" s="9">
        <v>78</v>
      </c>
      <c r="O32" s="9">
        <v>56</v>
      </c>
      <c r="P32" s="9">
        <v>51</v>
      </c>
      <c r="Q32" s="9">
        <v>1</v>
      </c>
      <c r="R32" s="9">
        <v>0</v>
      </c>
      <c r="S32" s="9">
        <v>0</v>
      </c>
      <c r="T32" s="9">
        <v>11</v>
      </c>
      <c r="U32" s="9">
        <v>0</v>
      </c>
      <c r="V32" s="9">
        <v>122</v>
      </c>
      <c r="W32" s="9">
        <v>1</v>
      </c>
      <c r="X32" s="9">
        <v>1</v>
      </c>
      <c r="Y32" s="9">
        <v>7</v>
      </c>
      <c r="Z32" s="9">
        <v>0</v>
      </c>
      <c r="AA32" s="9">
        <v>0</v>
      </c>
      <c r="AB32" s="9">
        <v>0</v>
      </c>
      <c r="AC32" s="9">
        <v>0</v>
      </c>
      <c r="AD32" s="9">
        <v>3</v>
      </c>
      <c r="AE32" s="9">
        <v>53</v>
      </c>
      <c r="AF32" s="9">
        <v>1</v>
      </c>
      <c r="AG32" s="9">
        <v>6</v>
      </c>
      <c r="AH32" s="9">
        <v>3</v>
      </c>
      <c r="AI32" s="9">
        <v>1</v>
      </c>
      <c r="AJ32" s="9">
        <v>0</v>
      </c>
      <c r="AK32" s="9">
        <v>61</v>
      </c>
      <c r="AL32" s="9">
        <v>2</v>
      </c>
      <c r="AM32" s="9">
        <v>1</v>
      </c>
      <c r="AN32" s="9">
        <v>0</v>
      </c>
      <c r="AO32" s="9">
        <v>17</v>
      </c>
      <c r="AP32" s="9">
        <v>6</v>
      </c>
      <c r="AQ32" s="9">
        <v>9</v>
      </c>
      <c r="AR32" s="9">
        <v>37</v>
      </c>
      <c r="AS32" s="9">
        <v>14</v>
      </c>
      <c r="AT32" s="9">
        <v>578</v>
      </c>
      <c r="AU32" s="9">
        <v>29</v>
      </c>
      <c r="AV32" s="9">
        <v>25</v>
      </c>
      <c r="AW32" s="9">
        <v>371</v>
      </c>
      <c r="AX32" s="9">
        <v>31</v>
      </c>
      <c r="AY32" s="9">
        <v>2147</v>
      </c>
      <c r="AZ32" s="15"/>
      <c r="BA32" s="15"/>
    </row>
    <row r="33" spans="1:53" x14ac:dyDescent="0.35">
      <c r="A33" s="5"/>
      <c r="B33" s="9" t="s">
        <v>82</v>
      </c>
      <c r="C33" s="9">
        <v>0</v>
      </c>
      <c r="D33" s="9">
        <v>161</v>
      </c>
      <c r="E33" s="9">
        <v>262</v>
      </c>
      <c r="F33" s="9">
        <v>8</v>
      </c>
      <c r="G33" s="9">
        <v>241</v>
      </c>
      <c r="H33" s="9">
        <v>0</v>
      </c>
      <c r="I33" s="9">
        <v>8</v>
      </c>
      <c r="J33" s="9">
        <v>1250</v>
      </c>
      <c r="K33" s="9">
        <v>157</v>
      </c>
      <c r="L33" s="9">
        <v>2</v>
      </c>
      <c r="M33" s="9">
        <v>82</v>
      </c>
      <c r="N33" s="9">
        <v>62</v>
      </c>
      <c r="O33" s="9">
        <v>500</v>
      </c>
      <c r="P33" s="9">
        <v>204</v>
      </c>
      <c r="Q33" s="9">
        <v>4</v>
      </c>
      <c r="R33" s="9">
        <v>1</v>
      </c>
      <c r="S33" s="9">
        <v>8</v>
      </c>
      <c r="T33" s="9">
        <v>22</v>
      </c>
      <c r="U33" s="9">
        <v>7</v>
      </c>
      <c r="V33" s="9">
        <v>355</v>
      </c>
      <c r="W33" s="9">
        <v>13</v>
      </c>
      <c r="X33" s="9">
        <v>3</v>
      </c>
      <c r="Y33" s="9">
        <v>16</v>
      </c>
      <c r="Z33" s="9">
        <v>0</v>
      </c>
      <c r="AA33" s="9">
        <v>0</v>
      </c>
      <c r="AB33" s="9">
        <v>0</v>
      </c>
      <c r="AC33" s="9">
        <v>0</v>
      </c>
      <c r="AD33" s="9">
        <v>3</v>
      </c>
      <c r="AE33" s="9">
        <v>315</v>
      </c>
      <c r="AF33" s="9">
        <v>30</v>
      </c>
      <c r="AG33" s="9">
        <v>32</v>
      </c>
      <c r="AH33" s="9">
        <v>11</v>
      </c>
      <c r="AI33" s="9">
        <v>1</v>
      </c>
      <c r="AJ33" s="9">
        <v>0</v>
      </c>
      <c r="AK33" s="9">
        <v>122</v>
      </c>
      <c r="AL33" s="9">
        <v>5</v>
      </c>
      <c r="AM33" s="9">
        <v>5</v>
      </c>
      <c r="AN33" s="9">
        <v>0</v>
      </c>
      <c r="AO33" s="9">
        <v>20</v>
      </c>
      <c r="AP33" s="9">
        <v>39</v>
      </c>
      <c r="AQ33" s="9">
        <v>77</v>
      </c>
      <c r="AR33" s="9">
        <v>142</v>
      </c>
      <c r="AS33" s="9">
        <v>76</v>
      </c>
      <c r="AT33" s="9">
        <v>649</v>
      </c>
      <c r="AU33" s="9">
        <v>143</v>
      </c>
      <c r="AV33" s="9">
        <v>33</v>
      </c>
      <c r="AW33" s="9">
        <v>1251</v>
      </c>
      <c r="AX33" s="9">
        <v>125</v>
      </c>
      <c r="AY33" s="9">
        <v>6445</v>
      </c>
      <c r="AZ33" s="15"/>
      <c r="BA33" s="15"/>
    </row>
    <row r="34" spans="1:53" x14ac:dyDescent="0.35">
      <c r="A34" s="5"/>
      <c r="B34" s="9" t="s">
        <v>83</v>
      </c>
      <c r="C34" s="9">
        <v>0</v>
      </c>
      <c r="D34" s="9">
        <v>36</v>
      </c>
      <c r="E34" s="9">
        <v>40</v>
      </c>
      <c r="F34" s="9">
        <v>2</v>
      </c>
      <c r="G34" s="9">
        <v>60</v>
      </c>
      <c r="H34" s="9">
        <v>0</v>
      </c>
      <c r="I34" s="9">
        <v>7</v>
      </c>
      <c r="J34" s="9">
        <v>490</v>
      </c>
      <c r="K34" s="9">
        <v>46</v>
      </c>
      <c r="L34" s="9">
        <v>2</v>
      </c>
      <c r="M34" s="9">
        <v>44</v>
      </c>
      <c r="N34" s="9">
        <v>32</v>
      </c>
      <c r="O34" s="9">
        <v>181</v>
      </c>
      <c r="P34" s="9">
        <v>64</v>
      </c>
      <c r="Q34" s="9">
        <v>3</v>
      </c>
      <c r="R34" s="9">
        <v>0</v>
      </c>
      <c r="S34" s="9">
        <v>1</v>
      </c>
      <c r="T34" s="9">
        <v>10</v>
      </c>
      <c r="U34" s="9">
        <v>0</v>
      </c>
      <c r="V34" s="9">
        <v>133</v>
      </c>
      <c r="W34" s="9">
        <v>2</v>
      </c>
      <c r="X34" s="9">
        <v>1</v>
      </c>
      <c r="Y34" s="9">
        <v>6</v>
      </c>
      <c r="Z34" s="9">
        <v>0</v>
      </c>
      <c r="AA34" s="9">
        <v>0</v>
      </c>
      <c r="AB34" s="9">
        <v>0</v>
      </c>
      <c r="AC34" s="9">
        <v>0</v>
      </c>
      <c r="AD34" s="9">
        <v>1</v>
      </c>
      <c r="AE34" s="9">
        <v>122</v>
      </c>
      <c r="AF34" s="9">
        <v>8</v>
      </c>
      <c r="AG34" s="9">
        <v>16</v>
      </c>
      <c r="AH34" s="9">
        <v>0</v>
      </c>
      <c r="AI34" s="9">
        <v>1</v>
      </c>
      <c r="AJ34" s="9">
        <v>1</v>
      </c>
      <c r="AK34" s="9">
        <v>85</v>
      </c>
      <c r="AL34" s="9">
        <v>1</v>
      </c>
      <c r="AM34" s="9">
        <v>1</v>
      </c>
      <c r="AN34" s="9">
        <v>1</v>
      </c>
      <c r="AO34" s="9">
        <v>38</v>
      </c>
      <c r="AP34" s="9">
        <v>6</v>
      </c>
      <c r="AQ34" s="9">
        <v>21</v>
      </c>
      <c r="AR34" s="9">
        <v>212</v>
      </c>
      <c r="AS34" s="9">
        <v>14</v>
      </c>
      <c r="AT34" s="9">
        <v>419</v>
      </c>
      <c r="AU34" s="9">
        <v>154</v>
      </c>
      <c r="AV34" s="9">
        <v>14</v>
      </c>
      <c r="AW34" s="9">
        <v>340</v>
      </c>
      <c r="AX34" s="9">
        <v>27</v>
      </c>
      <c r="AY34" s="9">
        <v>2642</v>
      </c>
      <c r="AZ34" s="15"/>
      <c r="BA34" s="15"/>
    </row>
    <row r="35" spans="1:53" x14ac:dyDescent="0.35">
      <c r="A35" s="5"/>
      <c r="B35" s="9" t="s">
        <v>84</v>
      </c>
      <c r="C35" s="9">
        <v>2</v>
      </c>
      <c r="D35" s="9">
        <v>70</v>
      </c>
      <c r="E35" s="9">
        <v>45</v>
      </c>
      <c r="F35" s="9">
        <v>1</v>
      </c>
      <c r="G35" s="9">
        <v>115</v>
      </c>
      <c r="H35" s="9">
        <v>1</v>
      </c>
      <c r="I35" s="9">
        <v>1</v>
      </c>
      <c r="J35" s="9">
        <v>959</v>
      </c>
      <c r="K35" s="9">
        <v>63</v>
      </c>
      <c r="L35" s="9">
        <v>1</v>
      </c>
      <c r="M35" s="9">
        <v>41</v>
      </c>
      <c r="N35" s="9">
        <v>28</v>
      </c>
      <c r="O35" s="9">
        <v>319</v>
      </c>
      <c r="P35" s="9">
        <v>134</v>
      </c>
      <c r="Q35" s="9">
        <v>1</v>
      </c>
      <c r="R35" s="9">
        <v>3</v>
      </c>
      <c r="S35" s="9">
        <v>5</v>
      </c>
      <c r="T35" s="9">
        <v>12</v>
      </c>
      <c r="U35" s="9">
        <v>0</v>
      </c>
      <c r="V35" s="9">
        <v>180</v>
      </c>
      <c r="W35" s="9">
        <v>32</v>
      </c>
      <c r="X35" s="9">
        <v>0</v>
      </c>
      <c r="Y35" s="9">
        <v>11</v>
      </c>
      <c r="Z35" s="9">
        <v>0</v>
      </c>
      <c r="AA35" s="9">
        <v>1</v>
      </c>
      <c r="AB35" s="9">
        <v>0</v>
      </c>
      <c r="AC35" s="9">
        <v>0</v>
      </c>
      <c r="AD35" s="9">
        <v>1</v>
      </c>
      <c r="AE35" s="9">
        <v>55</v>
      </c>
      <c r="AF35" s="9">
        <v>17</v>
      </c>
      <c r="AG35" s="9">
        <v>7</v>
      </c>
      <c r="AH35" s="9">
        <v>3</v>
      </c>
      <c r="AI35" s="9">
        <v>1</v>
      </c>
      <c r="AJ35" s="9">
        <v>1</v>
      </c>
      <c r="AK35" s="9">
        <v>113</v>
      </c>
      <c r="AL35" s="9">
        <v>3</v>
      </c>
      <c r="AM35" s="9">
        <v>2</v>
      </c>
      <c r="AN35" s="9">
        <v>0</v>
      </c>
      <c r="AO35" s="9">
        <v>20</v>
      </c>
      <c r="AP35" s="9">
        <v>15</v>
      </c>
      <c r="AQ35" s="9">
        <v>41</v>
      </c>
      <c r="AR35" s="9">
        <v>194</v>
      </c>
      <c r="AS35" s="9">
        <v>9</v>
      </c>
      <c r="AT35" s="9">
        <v>402</v>
      </c>
      <c r="AU35" s="9">
        <v>60</v>
      </c>
      <c r="AV35" s="9">
        <v>37</v>
      </c>
      <c r="AW35" s="9">
        <v>578</v>
      </c>
      <c r="AX35" s="9">
        <v>23</v>
      </c>
      <c r="AY35" s="9">
        <v>3607</v>
      </c>
      <c r="AZ35" s="15"/>
      <c r="BA35" s="15"/>
    </row>
    <row r="36" spans="1:53" x14ac:dyDescent="0.35">
      <c r="A36" s="4"/>
      <c r="B36" s="10" t="s">
        <v>85</v>
      </c>
      <c r="C36" s="10">
        <v>0</v>
      </c>
      <c r="D36" s="10">
        <v>118</v>
      </c>
      <c r="E36" s="10">
        <v>107</v>
      </c>
      <c r="F36" s="10">
        <v>2</v>
      </c>
      <c r="G36" s="10">
        <v>232</v>
      </c>
      <c r="H36" s="10">
        <v>0</v>
      </c>
      <c r="I36" s="10">
        <v>15</v>
      </c>
      <c r="J36" s="10">
        <v>1882</v>
      </c>
      <c r="K36" s="10">
        <v>41</v>
      </c>
      <c r="L36" s="10">
        <v>1</v>
      </c>
      <c r="M36" s="10">
        <v>106</v>
      </c>
      <c r="N36" s="10">
        <v>43</v>
      </c>
      <c r="O36" s="10">
        <v>1025</v>
      </c>
      <c r="P36" s="10">
        <v>387</v>
      </c>
      <c r="Q36" s="10">
        <v>5</v>
      </c>
      <c r="R36" s="10">
        <v>6</v>
      </c>
      <c r="S36" s="10">
        <v>2</v>
      </c>
      <c r="T36" s="10">
        <v>24</v>
      </c>
      <c r="U36" s="10">
        <v>5</v>
      </c>
      <c r="V36" s="10">
        <v>364</v>
      </c>
      <c r="W36" s="10">
        <v>58</v>
      </c>
      <c r="X36" s="10">
        <v>3</v>
      </c>
      <c r="Y36" s="10">
        <v>17</v>
      </c>
      <c r="Z36" s="10">
        <v>0</v>
      </c>
      <c r="AA36" s="10">
        <v>0</v>
      </c>
      <c r="AB36" s="10">
        <v>0</v>
      </c>
      <c r="AC36" s="10">
        <v>0</v>
      </c>
      <c r="AD36" s="10">
        <v>2</v>
      </c>
      <c r="AE36" s="10">
        <v>154</v>
      </c>
      <c r="AF36" s="10">
        <v>51</v>
      </c>
      <c r="AG36" s="10">
        <v>38</v>
      </c>
      <c r="AH36" s="10">
        <v>8</v>
      </c>
      <c r="AI36" s="10">
        <v>4</v>
      </c>
      <c r="AJ36" s="10">
        <v>0</v>
      </c>
      <c r="AK36" s="10">
        <v>591</v>
      </c>
      <c r="AL36" s="10">
        <v>2</v>
      </c>
      <c r="AM36" s="10">
        <v>1</v>
      </c>
      <c r="AN36" s="10">
        <v>1</v>
      </c>
      <c r="AO36" s="10">
        <v>34</v>
      </c>
      <c r="AP36" s="10">
        <v>38</v>
      </c>
      <c r="AQ36" s="10">
        <v>125</v>
      </c>
      <c r="AR36" s="10">
        <v>650</v>
      </c>
      <c r="AS36" s="10">
        <v>49</v>
      </c>
      <c r="AT36" s="10">
        <v>1382</v>
      </c>
      <c r="AU36" s="10">
        <v>288</v>
      </c>
      <c r="AV36" s="10">
        <v>54</v>
      </c>
      <c r="AW36" s="10">
        <v>1388</v>
      </c>
      <c r="AX36" s="10">
        <v>145</v>
      </c>
      <c r="AY36" s="10">
        <v>9448</v>
      </c>
      <c r="AZ36" s="15"/>
      <c r="BA36" s="15"/>
    </row>
    <row r="37" spans="1:53" x14ac:dyDescent="0.35">
      <c r="A37" s="3" t="s">
        <v>86</v>
      </c>
      <c r="B37" s="11" t="s">
        <v>87</v>
      </c>
      <c r="C37" s="11">
        <v>0</v>
      </c>
      <c r="D37" s="11">
        <v>42</v>
      </c>
      <c r="E37" s="11">
        <v>23</v>
      </c>
      <c r="F37" s="11">
        <v>1</v>
      </c>
      <c r="G37" s="11">
        <v>175</v>
      </c>
      <c r="H37" s="11">
        <v>2</v>
      </c>
      <c r="I37" s="11">
        <v>1</v>
      </c>
      <c r="J37" s="11">
        <v>533</v>
      </c>
      <c r="K37" s="11">
        <v>37</v>
      </c>
      <c r="L37" s="11">
        <v>1</v>
      </c>
      <c r="M37" s="11">
        <v>40</v>
      </c>
      <c r="N37" s="11">
        <v>21</v>
      </c>
      <c r="O37" s="11">
        <v>132</v>
      </c>
      <c r="P37" s="11">
        <v>107</v>
      </c>
      <c r="Q37" s="11">
        <v>2</v>
      </c>
      <c r="R37" s="11">
        <v>2</v>
      </c>
      <c r="S37" s="11">
        <v>5</v>
      </c>
      <c r="T37" s="11">
        <v>7</v>
      </c>
      <c r="U37" s="11">
        <v>1</v>
      </c>
      <c r="V37" s="11">
        <v>211</v>
      </c>
      <c r="W37" s="11">
        <v>8</v>
      </c>
      <c r="X37" s="11">
        <v>0</v>
      </c>
      <c r="Y37" s="11">
        <v>0</v>
      </c>
      <c r="Z37" s="11">
        <v>2</v>
      </c>
      <c r="AA37" s="11">
        <v>0</v>
      </c>
      <c r="AB37" s="11">
        <v>0</v>
      </c>
      <c r="AC37" s="11">
        <v>0</v>
      </c>
      <c r="AD37" s="11">
        <v>4</v>
      </c>
      <c r="AE37" s="11">
        <v>98</v>
      </c>
      <c r="AF37" s="11">
        <v>7</v>
      </c>
      <c r="AG37" s="11">
        <v>7</v>
      </c>
      <c r="AH37" s="11">
        <v>17</v>
      </c>
      <c r="AI37" s="11">
        <v>2</v>
      </c>
      <c r="AJ37" s="11">
        <v>1</v>
      </c>
      <c r="AK37" s="11">
        <v>60</v>
      </c>
      <c r="AL37" s="11">
        <v>2</v>
      </c>
      <c r="AM37" s="11">
        <v>1</v>
      </c>
      <c r="AN37" s="11">
        <v>0</v>
      </c>
      <c r="AO37" s="11">
        <v>26</v>
      </c>
      <c r="AP37" s="11">
        <v>35</v>
      </c>
      <c r="AQ37" s="11">
        <v>33</v>
      </c>
      <c r="AR37" s="11">
        <v>302</v>
      </c>
      <c r="AS37" s="11">
        <v>15</v>
      </c>
      <c r="AT37" s="11">
        <v>167</v>
      </c>
      <c r="AU37" s="11">
        <v>236</v>
      </c>
      <c r="AV37" s="11">
        <v>40</v>
      </c>
      <c r="AW37" s="11">
        <v>677</v>
      </c>
      <c r="AX37" s="11">
        <v>68</v>
      </c>
      <c r="AY37" s="11">
        <v>3151</v>
      </c>
      <c r="AZ37" s="15"/>
      <c r="BA37" s="15"/>
    </row>
    <row r="38" spans="1:53" x14ac:dyDescent="0.35">
      <c r="A38" s="5"/>
      <c r="B38" s="9" t="s">
        <v>88</v>
      </c>
      <c r="C38" s="9">
        <v>0</v>
      </c>
      <c r="D38" s="9">
        <v>60</v>
      </c>
      <c r="E38" s="9">
        <v>23</v>
      </c>
      <c r="F38" s="9">
        <v>3</v>
      </c>
      <c r="G38" s="9">
        <v>862</v>
      </c>
      <c r="H38" s="9">
        <v>0</v>
      </c>
      <c r="I38" s="9">
        <v>3</v>
      </c>
      <c r="J38" s="9">
        <v>517</v>
      </c>
      <c r="K38" s="9">
        <v>20</v>
      </c>
      <c r="L38" s="9">
        <v>0</v>
      </c>
      <c r="M38" s="9">
        <v>40</v>
      </c>
      <c r="N38" s="9">
        <v>17</v>
      </c>
      <c r="O38" s="9">
        <v>218</v>
      </c>
      <c r="P38" s="9">
        <v>389</v>
      </c>
      <c r="Q38" s="9">
        <v>23</v>
      </c>
      <c r="R38" s="9">
        <v>1</v>
      </c>
      <c r="S38" s="9">
        <v>0</v>
      </c>
      <c r="T38" s="9">
        <v>1</v>
      </c>
      <c r="U38" s="9">
        <v>1</v>
      </c>
      <c r="V38" s="9">
        <v>191</v>
      </c>
      <c r="W38" s="9">
        <v>1</v>
      </c>
      <c r="X38" s="9">
        <v>2</v>
      </c>
      <c r="Y38" s="9">
        <v>21</v>
      </c>
      <c r="Z38" s="9">
        <v>1</v>
      </c>
      <c r="AA38" s="9">
        <v>3</v>
      </c>
      <c r="AB38" s="9">
        <v>0</v>
      </c>
      <c r="AC38" s="9">
        <v>0</v>
      </c>
      <c r="AD38" s="9">
        <v>2</v>
      </c>
      <c r="AE38" s="9">
        <v>90</v>
      </c>
      <c r="AF38" s="9">
        <v>7</v>
      </c>
      <c r="AG38" s="9">
        <v>19</v>
      </c>
      <c r="AH38" s="9">
        <v>3</v>
      </c>
      <c r="AI38" s="9">
        <v>0</v>
      </c>
      <c r="AJ38" s="9">
        <v>1</v>
      </c>
      <c r="AK38" s="9">
        <v>63</v>
      </c>
      <c r="AL38" s="9">
        <v>3</v>
      </c>
      <c r="AM38" s="9">
        <v>0</v>
      </c>
      <c r="AN38" s="9">
        <v>1</v>
      </c>
      <c r="AO38" s="9">
        <v>54</v>
      </c>
      <c r="AP38" s="9">
        <v>16</v>
      </c>
      <c r="AQ38" s="9">
        <v>38</v>
      </c>
      <c r="AR38" s="9">
        <v>458</v>
      </c>
      <c r="AS38" s="9">
        <v>23</v>
      </c>
      <c r="AT38" s="9">
        <v>338</v>
      </c>
      <c r="AU38" s="9">
        <v>445</v>
      </c>
      <c r="AV38" s="9">
        <v>22</v>
      </c>
      <c r="AW38" s="9">
        <v>823</v>
      </c>
      <c r="AX38" s="9">
        <v>59</v>
      </c>
      <c r="AY38" s="9">
        <v>4862</v>
      </c>
      <c r="AZ38" s="15"/>
      <c r="BA38" s="15"/>
    </row>
    <row r="39" spans="1:53" x14ac:dyDescent="0.35">
      <c r="A39" s="4"/>
      <c r="B39" s="10" t="s">
        <v>89</v>
      </c>
      <c r="C39" s="10">
        <v>0</v>
      </c>
      <c r="D39" s="10">
        <v>176</v>
      </c>
      <c r="E39" s="10">
        <v>126</v>
      </c>
      <c r="F39" s="10">
        <v>1</v>
      </c>
      <c r="G39" s="10">
        <v>161</v>
      </c>
      <c r="H39" s="10">
        <v>2</v>
      </c>
      <c r="I39" s="10">
        <v>11</v>
      </c>
      <c r="J39" s="10">
        <v>937</v>
      </c>
      <c r="K39" s="10">
        <v>101</v>
      </c>
      <c r="L39" s="10">
        <v>2</v>
      </c>
      <c r="M39" s="10">
        <v>65</v>
      </c>
      <c r="N39" s="10">
        <v>67</v>
      </c>
      <c r="O39" s="10">
        <v>350</v>
      </c>
      <c r="P39" s="10">
        <v>210</v>
      </c>
      <c r="Q39" s="10">
        <v>5</v>
      </c>
      <c r="R39" s="10">
        <v>0</v>
      </c>
      <c r="S39" s="10">
        <v>8</v>
      </c>
      <c r="T39" s="10">
        <v>14</v>
      </c>
      <c r="U39" s="10">
        <v>1</v>
      </c>
      <c r="V39" s="10">
        <v>281</v>
      </c>
      <c r="W39" s="10">
        <v>9</v>
      </c>
      <c r="X39" s="10">
        <v>0</v>
      </c>
      <c r="Y39" s="10">
        <v>27</v>
      </c>
      <c r="Z39" s="10">
        <v>2</v>
      </c>
      <c r="AA39" s="10">
        <v>2</v>
      </c>
      <c r="AB39" s="10">
        <v>0</v>
      </c>
      <c r="AC39" s="10">
        <v>0</v>
      </c>
      <c r="AD39" s="10">
        <v>2</v>
      </c>
      <c r="AE39" s="10">
        <v>125</v>
      </c>
      <c r="AF39" s="10">
        <v>64</v>
      </c>
      <c r="AG39" s="10">
        <v>31</v>
      </c>
      <c r="AH39" s="10">
        <v>9</v>
      </c>
      <c r="AI39" s="10">
        <v>4</v>
      </c>
      <c r="AJ39" s="10">
        <v>2</v>
      </c>
      <c r="AK39" s="10">
        <v>158</v>
      </c>
      <c r="AL39" s="10">
        <v>10</v>
      </c>
      <c r="AM39" s="10">
        <v>2</v>
      </c>
      <c r="AN39" s="10">
        <v>0</v>
      </c>
      <c r="AO39" s="10">
        <v>22</v>
      </c>
      <c r="AP39" s="10">
        <v>59</v>
      </c>
      <c r="AQ39" s="10">
        <v>44</v>
      </c>
      <c r="AR39" s="10">
        <v>151</v>
      </c>
      <c r="AS39" s="10">
        <v>17</v>
      </c>
      <c r="AT39" s="10">
        <v>298</v>
      </c>
      <c r="AU39" s="10">
        <v>62</v>
      </c>
      <c r="AV39" s="10">
        <v>21</v>
      </c>
      <c r="AW39" s="10">
        <v>597</v>
      </c>
      <c r="AX39" s="10">
        <v>112</v>
      </c>
      <c r="AY39" s="10">
        <v>4348</v>
      </c>
      <c r="AZ39" s="15"/>
      <c r="BA39" s="15"/>
    </row>
    <row r="40" spans="1:53" x14ac:dyDescent="0.35">
      <c r="A40" s="20" t="s">
        <v>90</v>
      </c>
      <c r="B40" s="20"/>
      <c r="C40" s="20">
        <v>0</v>
      </c>
      <c r="D40" s="20">
        <v>1</v>
      </c>
      <c r="E40" s="20">
        <v>5</v>
      </c>
      <c r="F40" s="20">
        <v>0</v>
      </c>
      <c r="G40" s="20">
        <v>4</v>
      </c>
      <c r="H40" s="20">
        <v>0</v>
      </c>
      <c r="I40" s="20">
        <v>0</v>
      </c>
      <c r="J40" s="20">
        <v>35</v>
      </c>
      <c r="K40" s="20">
        <v>7</v>
      </c>
      <c r="L40" s="20">
        <v>0</v>
      </c>
      <c r="M40" s="20">
        <v>8</v>
      </c>
      <c r="N40" s="20">
        <v>1</v>
      </c>
      <c r="O40" s="20">
        <v>24</v>
      </c>
      <c r="P40" s="20">
        <v>14</v>
      </c>
      <c r="Q40" s="20">
        <v>2</v>
      </c>
      <c r="R40" s="20">
        <v>0</v>
      </c>
      <c r="S40" s="20">
        <v>2</v>
      </c>
      <c r="T40" s="20">
        <v>4</v>
      </c>
      <c r="U40" s="20">
        <v>0</v>
      </c>
      <c r="V40" s="20">
        <v>49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C40" s="20">
        <v>0</v>
      </c>
      <c r="AD40" s="20">
        <v>0</v>
      </c>
      <c r="AE40" s="20">
        <v>9</v>
      </c>
      <c r="AF40" s="20">
        <v>1</v>
      </c>
      <c r="AG40" s="20">
        <v>28</v>
      </c>
      <c r="AH40" s="20">
        <v>7</v>
      </c>
      <c r="AI40" s="20">
        <v>0</v>
      </c>
      <c r="AJ40" s="20">
        <v>0</v>
      </c>
      <c r="AK40" s="20">
        <v>2</v>
      </c>
      <c r="AL40" s="20">
        <v>0</v>
      </c>
      <c r="AM40" s="20">
        <v>0</v>
      </c>
      <c r="AN40" s="20">
        <v>0</v>
      </c>
      <c r="AO40" s="20">
        <v>0</v>
      </c>
      <c r="AP40" s="20">
        <v>0</v>
      </c>
      <c r="AQ40" s="20">
        <v>0</v>
      </c>
      <c r="AR40" s="20">
        <v>1</v>
      </c>
      <c r="AS40" s="20">
        <v>0</v>
      </c>
      <c r="AT40" s="20">
        <v>1</v>
      </c>
      <c r="AU40" s="20">
        <v>1</v>
      </c>
      <c r="AV40" s="20">
        <v>0</v>
      </c>
      <c r="AW40" s="20">
        <v>20</v>
      </c>
      <c r="AX40" s="20">
        <v>13</v>
      </c>
      <c r="AY40" s="20">
        <v>239</v>
      </c>
    </row>
    <row r="42" spans="1:53" x14ac:dyDescent="0.35">
      <c r="A42" s="16" t="s">
        <v>91</v>
      </c>
      <c r="AC42" s="13"/>
      <c r="AR42" s="13"/>
      <c r="AU42" s="13"/>
      <c r="AX42" s="13"/>
    </row>
    <row r="43" spans="1:53" x14ac:dyDescent="0.35">
      <c r="A43" s="18" t="s">
        <v>107</v>
      </c>
      <c r="E43" s="17"/>
    </row>
    <row r="44" spans="1:53" x14ac:dyDescent="0.35">
      <c r="E44" s="17"/>
    </row>
    <row r="45" spans="1:53" ht="18.5" x14ac:dyDescent="0.35">
      <c r="A45" s="16" t="s">
        <v>93</v>
      </c>
      <c r="E45" s="17"/>
    </row>
    <row r="46" spans="1:53" ht="18.5" x14ac:dyDescent="0.35">
      <c r="A46" s="16" t="s">
        <v>109</v>
      </c>
      <c r="E46" s="17"/>
    </row>
    <row r="47" spans="1:53" x14ac:dyDescent="0.35">
      <c r="A47" s="16" t="s">
        <v>94</v>
      </c>
    </row>
    <row r="49" spans="3:49" x14ac:dyDescent="0.35"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89FBB2B560174185B7C7F9F0BCC146" ma:contentTypeVersion="18" ma:contentTypeDescription="Create a new document." ma:contentTypeScope="" ma:versionID="733ad30c13cd0e1011df15cd634c37d6">
  <xsd:schema xmlns:xsd="http://www.w3.org/2001/XMLSchema" xmlns:xs="http://www.w3.org/2001/XMLSchema" xmlns:p="http://schemas.microsoft.com/office/2006/metadata/properties" xmlns:ns2="fc3b9ac8-4642-4160-8d0d-79e8d56141e8" xmlns:ns3="595e3f38-353c-44bc-b614-3138c01124d4" targetNamespace="http://schemas.microsoft.com/office/2006/metadata/properties" ma:root="true" ma:fieldsID="d589f3ec0aff70686ddcd035f03cc98f" ns2:_="" ns3:_="">
    <xsd:import namespace="fc3b9ac8-4642-4160-8d0d-79e8d56141e8"/>
    <xsd:import namespace="595e3f38-353c-44bc-b614-3138c01124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b9ac8-4642-4160-8d0d-79e8d5614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1493b5-ac2f-49c0-a7d8-a2c097611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e3f38-353c-44bc-b614-3138c01124d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a69bfaf-6a7d-4f4c-95e2-d6b39a57440e}" ma:internalName="TaxCatchAll" ma:showField="CatchAllData" ma:web="595e3f38-353c-44bc-b614-3138c01124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95e3f38-353c-44bc-b614-3138c01124d4" xsi:nil="true"/>
    <lcf76f155ced4ddcb4097134ff3c332f xmlns="fc3b9ac8-4642-4160-8d0d-79e8d56141e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E640E7-B649-478B-8C4B-C84F34080D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b9ac8-4642-4160-8d0d-79e8d56141e8"/>
    <ds:schemaRef ds:uri="595e3f38-353c-44bc-b614-3138c01124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CF15A9-CA50-4C37-ACC4-9DCF40EF177D}">
  <ds:schemaRefs>
    <ds:schemaRef ds:uri="595e3f38-353c-44bc-b614-3138c01124d4"/>
    <ds:schemaRef ds:uri="http://schemas.microsoft.com/office/2006/documentManagement/types"/>
    <ds:schemaRef ds:uri="http://purl.org/dc/elements/1.1/"/>
    <ds:schemaRef ds:uri="fc3b9ac8-4642-4160-8d0d-79e8d56141e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DAF2132-182C-42B9-A83B-A2D3868049D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Manager/>
  <Company>European Patent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Marc</dc:creator>
  <cp:keywords/>
  <dc:description/>
  <cp:lastModifiedBy>Jeremy Philpott</cp:lastModifiedBy>
  <cp:revision/>
  <dcterms:created xsi:type="dcterms:W3CDTF">2014-02-21T09:34:01Z</dcterms:created>
  <dcterms:modified xsi:type="dcterms:W3CDTF">2024-02-25T12:35:07Z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0x010100F189FBB2B560174185B7C7F9F0BCC146</vt:lpwstr>
  </property>
  <property fmtid="{D5CDD505-2E9C-101B-9397-08002B2CF9AE}" pid="3" name="MediaServiceImageTags">
    <vt:lpwstr/>
  </property>
</Properties>
</file>