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G0\03\2023\Annual Report 2022\Data for PD Com\"/>
    </mc:Choice>
  </mc:AlternateContent>
  <xr:revisionPtr revIDLastSave="0" documentId="13_ncr:1_{7FB9C9F0-48CF-4D69-B099-619CA7FB3D2D}" xr6:coauthVersionLast="47" xr6:coauthVersionMax="47" xr10:uidLastSave="{00000000-0000-0000-0000-000000000000}"/>
  <bookViews>
    <workbookView xWindow="6468" yWindow="384" windowWidth="14748" windowHeight="17088" xr2:uid="{F69F3F70-B5B8-4139-B904-3183CB3F7D04}"/>
  </bookViews>
  <sheets>
    <sheet name="Validation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41" i="1" l="1"/>
</calcChain>
</file>

<file path=xl/sharedStrings.xml><?xml version="1.0" encoding="utf-8"?>
<sst xmlns="http://schemas.openxmlformats.org/spreadsheetml/2006/main" count="82" uniqueCount="82">
  <si>
    <t>Country</t>
  </si>
  <si>
    <t>Validations</t>
  </si>
  <si>
    <t>Change</t>
  </si>
  <si>
    <t>Albania</t>
  </si>
  <si>
    <t>AL</t>
  </si>
  <si>
    <t>Austria</t>
  </si>
  <si>
    <t>AT</t>
  </si>
  <si>
    <t>Belgium</t>
  </si>
  <si>
    <t>BE</t>
  </si>
  <si>
    <t>BG</t>
  </si>
  <si>
    <t>Switzerland / Liechtenstein</t>
  </si>
  <si>
    <t>CH/LI</t>
  </si>
  <si>
    <t>Cyprus</t>
  </si>
  <si>
    <t>CY</t>
  </si>
  <si>
    <t>Czech Republic</t>
  </si>
  <si>
    <t>CZ</t>
  </si>
  <si>
    <t>Germany</t>
  </si>
  <si>
    <t>DE</t>
  </si>
  <si>
    <t>Denmark</t>
  </si>
  <si>
    <t>DK</t>
  </si>
  <si>
    <t>Estonia</t>
  </si>
  <si>
    <t>EE</t>
  </si>
  <si>
    <t>Spain</t>
  </si>
  <si>
    <t>ES</t>
  </si>
  <si>
    <t>Finland</t>
  </si>
  <si>
    <t>FI</t>
  </si>
  <si>
    <t>France</t>
  </si>
  <si>
    <t>FR</t>
  </si>
  <si>
    <t>United Kingdom</t>
  </si>
  <si>
    <t>GB</t>
  </si>
  <si>
    <t>Greece</t>
  </si>
  <si>
    <t>GR</t>
  </si>
  <si>
    <t>Croatia</t>
  </si>
  <si>
    <t>HR</t>
  </si>
  <si>
    <t>Hungary</t>
  </si>
  <si>
    <t>HU</t>
  </si>
  <si>
    <t>Ireland</t>
  </si>
  <si>
    <t>IE</t>
  </si>
  <si>
    <t>Iceland</t>
  </si>
  <si>
    <t>IS</t>
  </si>
  <si>
    <t>Italy</t>
  </si>
  <si>
    <t>IT</t>
  </si>
  <si>
    <t>Lithuania</t>
  </si>
  <si>
    <t>LT</t>
  </si>
  <si>
    <t>Luxembourg*</t>
  </si>
  <si>
    <t>LU</t>
  </si>
  <si>
    <t>Latvia</t>
  </si>
  <si>
    <t>LV</t>
  </si>
  <si>
    <t>Monaco</t>
  </si>
  <si>
    <t>MC</t>
  </si>
  <si>
    <t>North Macedonia</t>
  </si>
  <si>
    <t>MK</t>
  </si>
  <si>
    <t>Malta</t>
  </si>
  <si>
    <t>MT</t>
  </si>
  <si>
    <t>Netherlands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</si>
  <si>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</si>
  <si>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</si>
  <si>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</si>
  <si>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</si>
  <si>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</si>
  <si>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</si>
  <si>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</si>
  <si>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</si>
  <si>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</si>
  <si>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Serbia</t>
  </si>
  <si>
    <t>RS</t>
  </si>
  <si>
    <t>Sweden</t>
  </si>
  <si>
    <t>SE</t>
  </si>
  <si>
    <t>Slovenia</t>
  </si>
  <si>
    <t>SI</t>
  </si>
  <si>
    <t>Slovakia</t>
  </si>
  <si>
    <t>SK</t>
  </si>
  <si>
    <t>San Marino</t>
  </si>
  <si>
    <t>SM</t>
  </si>
  <si>
    <t>Turkey</t>
  </si>
  <si>
    <t>TR</t>
  </si>
  <si>
    <t>Total</t>
  </si>
  <si>
    <t>* Data not provided</t>
  </si>
  <si>
    <t>Source: EPO, EPO states</t>
  </si>
  <si>
    <t>Member states sharing official EPO languages and having ratified the London Agreement refrain from further formal validation requirements; the figures thus essentially represent designations at grant.</t>
  </si>
  <si>
    <t>Validations of EP patents in EPC states in 2021</t>
  </si>
  <si>
    <t>Bulgaria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</si>
</sst>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4" xfId="2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12" xfId="1" applyNumberFormat="1" applyFont="1" applyBorder="1"/>
    <xf numFmtId="164" fontId="0" fillId="0" borderId="14" xfId="1" applyNumberFormat="1" applyFont="1" applyBorder="1"/>
    <xf numFmtId="164" fontId="0" fillId="0" borderId="17" xfId="1" applyNumberFormat="1" applyFont="1" applyBorder="1"/>
    <xf numFmtId="3" fontId="2" fillId="0" borderId="19" xfId="0" applyNumberFormat="1" applyFont="1" applyBorder="1"/>
    <xf numFmtId="164" fontId="0" fillId="0" borderId="20" xfId="1" applyNumberFormat="1" applyFont="1" applyBorder="1"/>
    <xf numFmtId="0" fontId="2" fillId="2" borderId="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11" xfId="0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3" xfId="0" applyFill="1" applyBorder="1"/>
    <xf numFmtId="0" fontId="3" fillId="2" borderId="2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0" fontId="2" fillId="2" borderId="1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16" xfId="0" applyFill="1" applyBorder="1"/>
    <xf numFmtId="0" fontId="3" fillId="2" borderId="3" xfId="0" applyFont="1" applyFill="1" applyBorder="1" applyAlignment="1">
      <alignment horizontal="center" vertical="center"/>
    </xf>
    <xf numFmtId="0" fontId="0" fillId="2" borderId="18" xfId="0" applyFill="1" applyBorder="1"/>
    <xf numFmtId="0" fontId="4" fillId="2" borderId="19" xfId="0" applyFont="1" applyFill="1" applyBorder="1"/>
    <xf numFmtId="0" fontId="2" fillId="2" borderId="5" xfId="0" applyFon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/>
    </xf>
  </cellXfs>
  <cellStyles count="4">
    <cellStyle name="Normal" xfId="0" builtinId="0"/>
    <cellStyle name="Normal 2" xfId="2" xr:uid="{2E04DF6D-F379-457F-8AD9-E63EB687F3A3}"/>
    <cellStyle name="Percent" xfId="1" builtinId="5"/>
    <cellStyle name="Percent 2" xfId="3" xr:uid="{CB8132D8-B69C-45D0-BC43-4D0C325D50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0/03/2023/2_CA%20Documents/Exchange%20of%20information/2022/NEW%20of%20NEW%20exchange+of+information+2021+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"/>
    </sheetNames>
    <sheetDataSet>
      <sheetData sheetId="0">
        <row r="31">
          <cell r="E31">
            <v>924</v>
          </cell>
          <cell r="F31">
            <v>22569</v>
          </cell>
          <cell r="G31">
            <v>108424</v>
          </cell>
          <cell r="H31">
            <v>2025</v>
          </cell>
          <cell r="I31">
            <v>108399</v>
          </cell>
          <cell r="J31">
            <v>1138</v>
          </cell>
          <cell r="K31">
            <v>6938</v>
          </cell>
          <cell r="L31">
            <v>110262</v>
          </cell>
          <cell r="M31">
            <v>9110</v>
          </cell>
          <cell r="N31">
            <v>1595</v>
          </cell>
          <cell r="O31">
            <v>25327</v>
          </cell>
          <cell r="P31">
            <v>6609</v>
          </cell>
          <cell r="Q31">
            <v>108690</v>
          </cell>
          <cell r="R31">
            <v>108320</v>
          </cell>
          <cell r="S31">
            <v>3438</v>
          </cell>
          <cell r="T31">
            <v>1900</v>
          </cell>
          <cell r="U31">
            <v>4904</v>
          </cell>
          <cell r="V31">
            <v>108414</v>
          </cell>
          <cell r="W31">
            <v>1413</v>
          </cell>
          <cell r="AB31">
            <v>36236</v>
          </cell>
          <cell r="AD31">
            <v>1858</v>
          </cell>
          <cell r="AF31">
            <v>1570</v>
          </cell>
          <cell r="AG31">
            <v>108388</v>
          </cell>
          <cell r="AH31">
            <v>967</v>
          </cell>
          <cell r="AI31">
            <v>105</v>
          </cell>
          <cell r="AJ31">
            <v>26611</v>
          </cell>
          <cell r="AK31">
            <v>6668</v>
          </cell>
          <cell r="AL31">
            <v>12841</v>
          </cell>
          <cell r="AM31">
            <v>4975</v>
          </cell>
          <cell r="AN31">
            <v>3433</v>
          </cell>
          <cell r="AO31">
            <v>1457</v>
          </cell>
          <cell r="AP31">
            <v>13709</v>
          </cell>
          <cell r="AQ31">
            <v>2401</v>
          </cell>
          <cell r="AR31">
            <v>2857</v>
          </cell>
          <cell r="AS31">
            <v>687</v>
          </cell>
          <cell r="AT31">
            <v>9090</v>
          </cell>
        </row>
        <row r="33">
          <cell r="E33">
            <v>4.4067796610169463E-2</v>
          </cell>
          <cell r="F33">
            <v>-0.37616783680689925</v>
          </cell>
          <cell r="G33">
            <v>-0.18277884137057754</v>
          </cell>
          <cell r="H33">
            <v>0.70311185870479398</v>
          </cell>
          <cell r="I33">
            <v>-0.18333044533009879</v>
          </cell>
          <cell r="J33">
            <v>-7.7047850770478488E-2</v>
          </cell>
          <cell r="K33">
            <v>1.4030985092078341E-2</v>
          </cell>
          <cell r="L33">
            <v>-0.18043972706595901</v>
          </cell>
          <cell r="M33">
            <v>-9.2177379172894813E-2</v>
          </cell>
          <cell r="N33">
            <v>-4.0889957907396246E-2</v>
          </cell>
          <cell r="O33">
            <v>-0.10410328970640259</v>
          </cell>
          <cell r="P33">
            <v>-0.11691608765366113</v>
          </cell>
          <cell r="Q33">
            <v>-0.18560478341987552</v>
          </cell>
          <cell r="R33">
            <v>-0.1851350334762657</v>
          </cell>
          <cell r="S33">
            <v>-7.4313408723748031E-2</v>
          </cell>
          <cell r="T33">
            <v>-3.6022323693556624E-2</v>
          </cell>
          <cell r="U33">
            <v>-2.9487433207995295E-2</v>
          </cell>
          <cell r="V33">
            <v>-0.18249683296133201</v>
          </cell>
          <cell r="W33">
            <v>-2.214532871972319E-2</v>
          </cell>
          <cell r="AB33">
            <v>-0.12560025095919503</v>
          </cell>
          <cell r="AD33">
            <v>4.0896358543417444E-2</v>
          </cell>
          <cell r="AF33">
            <v>8.3493898522799537E-3</v>
          </cell>
          <cell r="AG33">
            <v>-0.18266823515217323</v>
          </cell>
          <cell r="AH33">
            <v>1.1346578366445916</v>
          </cell>
          <cell r="AI33">
            <v>0.12903225806451624</v>
          </cell>
          <cell r="AJ33">
            <v>-8.3422312540901711E-2</v>
          </cell>
          <cell r="AK33">
            <v>-0.14127495170637472</v>
          </cell>
          <cell r="AL33">
            <v>-3.3348389039445925E-2</v>
          </cell>
          <cell r="AM33">
            <v>-7.9385640266469326E-2</v>
          </cell>
          <cell r="AN33">
            <v>-8.6968085106382986E-2</v>
          </cell>
          <cell r="AO33">
            <v>-2.4112525117213623E-2</v>
          </cell>
          <cell r="AP33">
            <v>-0.13763603195571494</v>
          </cell>
          <cell r="AQ33">
            <v>-4.2663476874003181E-2</v>
          </cell>
          <cell r="AR33">
            <v>-0.11079987550575787</v>
          </cell>
          <cell r="AS33">
            <v>1.178203240058906E-2</v>
          </cell>
          <cell r="AT33">
            <v>-0.13814354792832084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4ECE-14A9-4FCF-9DA1-5D85D0156EBF}">
  <dimension ref="A1:D44"/>
  <sheetViews>
    <sheetView tabSelected="1" zoomScale="80" zoomScaleNormal="80" workbookViewId="0"/>
  </sheetViews>
  <sheetFormatPr defaultRowHeight="15" x14ac:dyDescent="0.25"/>
  <cols>
    <col min="1" max="1" width="18.1796875" customWidth="1"/>
    <col min="3" max="3" width="12.54296875" customWidth="1"/>
  </cols>
  <sheetData>
    <row r="1" spans="1:4" ht="15.6" x14ac:dyDescent="0.3">
      <c r="A1" s="6" t="s">
        <v>80</v>
      </c>
      <c r="B1" s="7"/>
      <c r="C1" s="7"/>
      <c r="D1" s="7"/>
    </row>
    <row r="2" spans="1:4" ht="15.6" thickBot="1" x14ac:dyDescent="0.3">
      <c r="A2" s="8"/>
      <c r="B2" s="9"/>
      <c r="C2" s="9"/>
      <c r="D2" s="9"/>
    </row>
    <row r="3" spans="1:4" ht="34.200000000000003" customHeight="1" x14ac:dyDescent="0.25">
      <c r="A3" s="15" t="s">
        <v>0</v>
      </c>
      <c r="B3" s="16"/>
      <c r="C3" s="29" t="s">
        <v>1</v>
      </c>
      <c r="D3" s="30" t="s">
        <v>2</v>
      </c>
    </row>
    <row r="4" spans="1:4" ht="15" customHeight="1" x14ac:dyDescent="0.25">
      <c r="A4" s="17" t="s">
        <v>3</v>
      </c>
      <c r="B4" s="18" t="s">
        <v>4</v>
      </c>
      <c r="C4" s="1">
        <f>'[1]2021 '!$E$31</f>
        <v>924</v>
      </c>
      <c r="D4" s="10">
        <f>'[1]2021 '!$E$33</f>
        <v>4.4067796610169463E-2</v>
      </c>
    </row>
    <row r="5" spans="1:4" ht="15" customHeight="1" x14ac:dyDescent="0.25">
      <c r="A5" s="19" t="s">
        <v>5</v>
      </c>
      <c r="B5" s="20" t="s">
        <v>6</v>
      </c>
      <c r="C5" s="2">
        <f>'[1]2021 '!$F$31</f>
        <v>22569</v>
      </c>
      <c r="D5" s="11">
        <f>'[1]2021 '!$F$33</f>
        <v>-0.37616783680689925</v>
      </c>
    </row>
    <row r="6" spans="1:4" ht="15" customHeight="1" x14ac:dyDescent="0.25">
      <c r="A6" s="21" t="s">
        <v>7</v>
      </c>
      <c r="B6" s="20" t="s">
        <v>8</v>
      </c>
      <c r="C6" s="2">
        <f>'[1]2021 '!$G$31</f>
        <v>108424</v>
      </c>
      <c r="D6" s="11">
        <f>'[1]2021 '!$G$33</f>
        <v>-0.18277884137057754</v>
      </c>
    </row>
    <row r="7" spans="1:4" ht="15" customHeight="1" x14ac:dyDescent="0.25">
      <c r="A7" s="21" t="s">
        <v>81</v>
      </c>
      <c r="B7" s="20" t="s">
        <v>9</v>
      </c>
      <c r="C7" s="2">
        <f>'[1]2021 '!$H$31</f>
        <v>2025</v>
      </c>
      <c r="D7" s="11">
        <f>'[1]2021 '!$H$33</f>
        <v>0.70311185870479398</v>
      </c>
    </row>
    <row r="8" spans="1:4" ht="15" customHeight="1" x14ac:dyDescent="0.25">
      <c r="A8" s="22" t="s">
        <v>10</v>
      </c>
      <c r="B8" s="20" t="s">
        <v>11</v>
      </c>
      <c r="C8" s="2">
        <f>'[1]2021 '!$I$31</f>
        <v>108399</v>
      </c>
      <c r="D8" s="11">
        <f>'[1]2021 '!$I$33</f>
        <v>-0.18333044533009879</v>
      </c>
    </row>
    <row r="9" spans="1:4" ht="15" customHeight="1" x14ac:dyDescent="0.25">
      <c r="A9" s="21" t="s">
        <v>12</v>
      </c>
      <c r="B9" s="20" t="s">
        <v>13</v>
      </c>
      <c r="C9" s="2">
        <f>'[1]2021 '!$J$31</f>
        <v>1138</v>
      </c>
      <c r="D9" s="11">
        <f>'[1]2021 '!$J$33</f>
        <v>-7.7047850770478488E-2</v>
      </c>
    </row>
    <row r="10" spans="1:4" ht="15" customHeight="1" x14ac:dyDescent="0.25">
      <c r="A10" s="21" t="s">
        <v>14</v>
      </c>
      <c r="B10" s="20" t="s">
        <v>15</v>
      </c>
      <c r="C10" s="2">
        <f>'[1]2021 '!$K$31</f>
        <v>6938</v>
      </c>
      <c r="D10" s="11">
        <f>'[1]2021 '!$K$33</f>
        <v>1.4030985092078341E-2</v>
      </c>
    </row>
    <row r="11" spans="1:4" ht="15" customHeight="1" x14ac:dyDescent="0.25">
      <c r="A11" s="21" t="s">
        <v>16</v>
      </c>
      <c r="B11" s="20" t="s">
        <v>17</v>
      </c>
      <c r="C11" s="2">
        <f>'[1]2021 '!$L$31</f>
        <v>110262</v>
      </c>
      <c r="D11" s="11">
        <f>'[1]2021 '!$L$33</f>
        <v>-0.18043972706595901</v>
      </c>
    </row>
    <row r="12" spans="1:4" ht="15" customHeight="1" x14ac:dyDescent="0.25">
      <c r="A12" s="21" t="s">
        <v>18</v>
      </c>
      <c r="B12" s="20" t="s">
        <v>19</v>
      </c>
      <c r="C12" s="2">
        <f>'[1]2021 '!$M$31</f>
        <v>9110</v>
      </c>
      <c r="D12" s="11">
        <f>'[1]2021 '!$M$33</f>
        <v>-9.2177379172894813E-2</v>
      </c>
    </row>
    <row r="13" spans="1:4" ht="15" customHeight="1" x14ac:dyDescent="0.25">
      <c r="A13" s="21" t="s">
        <v>20</v>
      </c>
      <c r="B13" s="20" t="s">
        <v>21</v>
      </c>
      <c r="C13" s="2">
        <f>'[1]2021 '!$N$31</f>
        <v>1595</v>
      </c>
      <c r="D13" s="11">
        <f>'[1]2021 '!$N$33</f>
        <v>-4.0889957907396246E-2</v>
      </c>
    </row>
    <row r="14" spans="1:4" ht="15" customHeight="1" x14ac:dyDescent="0.25">
      <c r="A14" s="21" t="s">
        <v>22</v>
      </c>
      <c r="B14" s="20" t="s">
        <v>23</v>
      </c>
      <c r="C14" s="2">
        <f>'[1]2021 '!$O$31</f>
        <v>25327</v>
      </c>
      <c r="D14" s="11">
        <f>'[1]2021 '!$O$33</f>
        <v>-0.10410328970640259</v>
      </c>
    </row>
    <row r="15" spans="1:4" ht="15" customHeight="1" x14ac:dyDescent="0.25">
      <c r="A15" s="21" t="s">
        <v>24</v>
      </c>
      <c r="B15" s="20" t="s">
        <v>25</v>
      </c>
      <c r="C15" s="2">
        <f>'[1]2021 '!$P$31</f>
        <v>6609</v>
      </c>
      <c r="D15" s="11">
        <f>'[1]2021 '!$P$33</f>
        <v>-0.11691608765366113</v>
      </c>
    </row>
    <row r="16" spans="1:4" ht="15" customHeight="1" x14ac:dyDescent="0.25">
      <c r="A16" s="21" t="s">
        <v>26</v>
      </c>
      <c r="B16" s="20" t="s">
        <v>27</v>
      </c>
      <c r="C16" s="2">
        <f>'[1]2021 '!$Q$31</f>
        <v>108690</v>
      </c>
      <c r="D16" s="11">
        <f>'[1]2021 '!$Q$33</f>
        <v>-0.18560478341987552</v>
      </c>
    </row>
    <row r="17" spans="1:4" ht="15" customHeight="1" x14ac:dyDescent="0.25">
      <c r="A17" s="21" t="s">
        <v>28</v>
      </c>
      <c r="B17" s="20" t="s">
        <v>29</v>
      </c>
      <c r="C17" s="2">
        <f>'[1]2021 '!$R$31</f>
        <v>108320</v>
      </c>
      <c r="D17" s="11">
        <f>'[1]2021 '!$R$33</f>
        <v>-0.1851350334762657</v>
      </c>
    </row>
    <row r="18" spans="1:4" ht="15" customHeight="1" x14ac:dyDescent="0.25">
      <c r="A18" s="21" t="s">
        <v>30</v>
      </c>
      <c r="B18" s="20" t="s">
        <v>31</v>
      </c>
      <c r="C18" s="2">
        <f>'[1]2021 '!$S$31</f>
        <v>3438</v>
      </c>
      <c r="D18" s="11">
        <f>'[1]2021 '!$S$33</f>
        <v>-7.4313408723748031E-2</v>
      </c>
    </row>
    <row r="19" spans="1:4" ht="15" customHeight="1" x14ac:dyDescent="0.25">
      <c r="A19" s="21" t="s">
        <v>32</v>
      </c>
      <c r="B19" s="20" t="s">
        <v>33</v>
      </c>
      <c r="C19" s="2">
        <f>'[1]2021 '!$T$31</f>
        <v>1900</v>
      </c>
      <c r="D19" s="11">
        <f>'[1]2021 '!$T$33</f>
        <v>-3.6022323693556624E-2</v>
      </c>
    </row>
    <row r="20" spans="1:4" ht="15" customHeight="1" x14ac:dyDescent="0.25">
      <c r="A20" s="21" t="s">
        <v>34</v>
      </c>
      <c r="B20" s="20" t="s">
        <v>35</v>
      </c>
      <c r="C20" s="2">
        <f>'[1]2021 '!$U$31</f>
        <v>4904</v>
      </c>
      <c r="D20" s="11">
        <f>'[1]2021 '!$U$33</f>
        <v>-2.9487433207995295E-2</v>
      </c>
    </row>
    <row r="21" spans="1:4" ht="15" customHeight="1" x14ac:dyDescent="0.25">
      <c r="A21" s="21" t="s">
        <v>36</v>
      </c>
      <c r="B21" s="20" t="s">
        <v>37</v>
      </c>
      <c r="C21" s="2">
        <f>'[1]2021 '!$V$31</f>
        <v>108414</v>
      </c>
      <c r="D21" s="11">
        <f>'[1]2021 '!$V$33</f>
        <v>-0.18249683296133201</v>
      </c>
    </row>
    <row r="22" spans="1:4" ht="15" customHeight="1" x14ac:dyDescent="0.25">
      <c r="A22" s="21" t="s">
        <v>38</v>
      </c>
      <c r="B22" s="20" t="s">
        <v>39</v>
      </c>
      <c r="C22" s="2">
        <f>'[1]2021 '!$W$31</f>
        <v>1413</v>
      </c>
      <c r="D22" s="11">
        <f>'[1]2021 '!$W$33</f>
        <v>-2.214532871972319E-2</v>
      </c>
    </row>
    <row r="23" spans="1:4" ht="15" customHeight="1" x14ac:dyDescent="0.25">
      <c r="A23" s="21" t="s">
        <v>40</v>
      </c>
      <c r="B23" s="20" t="s">
        <v>41</v>
      </c>
      <c r="C23" s="2">
        <f>'[1]2021 '!$AB$31</f>
        <v>36236</v>
      </c>
      <c r="D23" s="11">
        <f>'[1]2021 '!$AB$33</f>
        <v>-0.12560025095919503</v>
      </c>
    </row>
    <row r="24" spans="1:4" ht="15" customHeight="1" x14ac:dyDescent="0.25">
      <c r="A24" s="21" t="s">
        <v>42</v>
      </c>
      <c r="B24" s="20" t="s">
        <v>43</v>
      </c>
      <c r="C24" s="2">
        <f>'[1]2021 '!$AD$31</f>
        <v>1858</v>
      </c>
      <c r="D24" s="11">
        <f>'[1]2021 '!$AD$33</f>
        <v>4.0896358543417444E-2</v>
      </c>
    </row>
    <row r="25" spans="1:4" ht="15" customHeight="1" x14ac:dyDescent="0.25">
      <c r="A25" s="21" t="s">
        <v>44</v>
      </c>
      <c r="B25" s="20" t="s">
        <v>45</v>
      </c>
      <c r="C25" s="2"/>
      <c r="D25" s="11"/>
    </row>
    <row r="26" spans="1:4" ht="15" customHeight="1" x14ac:dyDescent="0.25">
      <c r="A26" s="21" t="s">
        <v>46</v>
      </c>
      <c r="B26" s="20" t="s">
        <v>47</v>
      </c>
      <c r="C26" s="2">
        <f>'[1]2021 '!$AF$31</f>
        <v>1570</v>
      </c>
      <c r="D26" s="11">
        <f>'[1]2021 '!$AF$33</f>
        <v>8.3493898522799537E-3</v>
      </c>
    </row>
    <row r="27" spans="1:4" ht="15" customHeight="1" x14ac:dyDescent="0.25">
      <c r="A27" s="21" t="s">
        <v>48</v>
      </c>
      <c r="B27" s="20" t="s">
        <v>49</v>
      </c>
      <c r="C27" s="2">
        <f>'[1]2021 '!$AG$31</f>
        <v>108388</v>
      </c>
      <c r="D27" s="11">
        <f>'[1]2021 '!$AG$33</f>
        <v>-0.18266823515217323</v>
      </c>
    </row>
    <row r="28" spans="1:4" ht="15" customHeight="1" x14ac:dyDescent="0.3">
      <c r="A28" s="23" t="s">
        <v>50</v>
      </c>
      <c r="B28" s="24" t="s">
        <v>51</v>
      </c>
      <c r="C28" s="3">
        <f>'[1]2021 '!$AH$31</f>
        <v>967</v>
      </c>
      <c r="D28" s="11">
        <f>'[1]2021 '!$AH$33</f>
        <v>1.1346578366445916</v>
      </c>
    </row>
    <row r="29" spans="1:4" ht="15" customHeight="1" x14ac:dyDescent="0.25">
      <c r="A29" s="21" t="s">
        <v>52</v>
      </c>
      <c r="B29" s="20" t="s">
        <v>53</v>
      </c>
      <c r="C29" s="2">
        <f>'[1]2021 '!$AI$31</f>
        <v>105</v>
      </c>
      <c r="D29" s="11">
        <f>'[1]2021 '!$AI$33</f>
        <v>0.12903225806451624</v>
      </c>
    </row>
    <row r="30" spans="1:4" ht="15" customHeight="1" x14ac:dyDescent="0.25">
      <c r="A30" s="21" t="s">
        <v>54</v>
      </c>
      <c r="B30" s="20" t="s">
        <v>55</v>
      </c>
      <c r="C30" s="2">
        <f>'[1]2021 '!$AJ$31</f>
        <v>26611</v>
      </c>
      <c r="D30" s="11">
        <f>'[1]2021 '!$AJ$33</f>
        <v>-8.3422312540901711E-2</v>
      </c>
    </row>
    <row r="31" spans="1:4" ht="15" customHeight="1" x14ac:dyDescent="0.25">
      <c r="A31" s="21" t="s">
        <v>56</v>
      </c>
      <c r="B31" s="20" t="s">
        <v>57</v>
      </c>
      <c r="C31" s="2">
        <f>'[1]2021 '!$AK$31</f>
        <v>6668</v>
      </c>
      <c r="D31" s="11">
        <f>'[1]2021 '!$AK$33</f>
        <v>-0.14127495170637472</v>
      </c>
    </row>
    <row r="32" spans="1:4" ht="15" customHeight="1" x14ac:dyDescent="0.25">
      <c r="A32" s="21" t="s">
        <v>58</v>
      </c>
      <c r="B32" s="20" t="s">
        <v>59</v>
      </c>
      <c r="C32" s="2">
        <f>'[1]2021 '!$AL$31</f>
        <v>12841</v>
      </c>
      <c r="D32" s="11">
        <f>'[1]2021 '!$AL$33</f>
        <v>-3.3348389039445925E-2</v>
      </c>
    </row>
    <row r="33" spans="1:4" ht="15" customHeight="1" x14ac:dyDescent="0.25">
      <c r="A33" s="21" t="s">
        <v>60</v>
      </c>
      <c r="B33" s="20" t="s">
        <v>61</v>
      </c>
      <c r="C33" s="2">
        <f>'[1]2021 '!$AM$31</f>
        <v>4975</v>
      </c>
      <c r="D33" s="11">
        <f>'[1]2021 '!$AM$33</f>
        <v>-7.9385640266469326E-2</v>
      </c>
    </row>
    <row r="34" spans="1:4" ht="15" customHeight="1" x14ac:dyDescent="0.25">
      <c r="A34" s="21" t="s">
        <v>62</v>
      </c>
      <c r="B34" s="20" t="s">
        <v>63</v>
      </c>
      <c r="C34" s="2">
        <f>'[1]2021 '!$AN$31</f>
        <v>3433</v>
      </c>
      <c r="D34" s="11">
        <f>'[1]2021 '!$AN$33</f>
        <v>-8.6968085106382986E-2</v>
      </c>
    </row>
    <row r="35" spans="1:4" ht="15" customHeight="1" x14ac:dyDescent="0.25">
      <c r="A35" s="21" t="s">
        <v>64</v>
      </c>
      <c r="B35" s="20" t="s">
        <v>65</v>
      </c>
      <c r="C35" s="2">
        <f>'[1]2021 '!$AO$31</f>
        <v>1457</v>
      </c>
      <c r="D35" s="11">
        <f>'[1]2021 '!$AO$33</f>
        <v>-2.4112525117213623E-2</v>
      </c>
    </row>
    <row r="36" spans="1:4" ht="15" customHeight="1" x14ac:dyDescent="0.25">
      <c r="A36" s="21" t="s">
        <v>66</v>
      </c>
      <c r="B36" s="20" t="s">
        <v>67</v>
      </c>
      <c r="C36" s="2">
        <f>'[1]2021 '!$AP$31</f>
        <v>13709</v>
      </c>
      <c r="D36" s="11">
        <f>'[1]2021 '!$AP$33</f>
        <v>-0.13763603195571494</v>
      </c>
    </row>
    <row r="37" spans="1:4" ht="15" customHeight="1" x14ac:dyDescent="0.25">
      <c r="A37" s="21" t="s">
        <v>68</v>
      </c>
      <c r="B37" s="20" t="s">
        <v>69</v>
      </c>
      <c r="C37" s="2">
        <f>'[1]2021 '!$AQ$31</f>
        <v>2401</v>
      </c>
      <c r="D37" s="11">
        <f>'[1]2021 '!$AQ$33</f>
        <v>-4.2663476874003181E-2</v>
      </c>
    </row>
    <row r="38" spans="1:4" ht="15" customHeight="1" x14ac:dyDescent="0.25">
      <c r="A38" s="21" t="s">
        <v>70</v>
      </c>
      <c r="B38" s="20" t="s">
        <v>71</v>
      </c>
      <c r="C38" s="2">
        <f>'[1]2021 '!$AR$31</f>
        <v>2857</v>
      </c>
      <c r="D38" s="11">
        <f>'[1]2021 '!$AR$33</f>
        <v>-0.11079987550575787</v>
      </c>
    </row>
    <row r="39" spans="1:4" ht="15" customHeight="1" x14ac:dyDescent="0.25">
      <c r="A39" s="21" t="s">
        <v>72</v>
      </c>
      <c r="B39" s="20" t="s">
        <v>73</v>
      </c>
      <c r="C39" s="2">
        <f>'[1]2021 '!$AS$31</f>
        <v>687</v>
      </c>
      <c r="D39" s="11">
        <f>'[1]2021 '!$AS$33</f>
        <v>1.178203240058906E-2</v>
      </c>
    </row>
    <row r="40" spans="1:4" ht="15" customHeight="1" x14ac:dyDescent="0.25">
      <c r="A40" s="25" t="s">
        <v>74</v>
      </c>
      <c r="B40" s="26" t="s">
        <v>75</v>
      </c>
      <c r="C40" s="4">
        <f>'[1]2021 '!$AT$31</f>
        <v>9090</v>
      </c>
      <c r="D40" s="12">
        <f>'[1]2021 '!$AT$33</f>
        <v>-0.13814354792832084</v>
      </c>
    </row>
    <row r="41" spans="1:4" ht="15" customHeight="1" thickBot="1" x14ac:dyDescent="0.3">
      <c r="A41" s="27" t="s">
        <v>76</v>
      </c>
      <c r="B41" s="28"/>
      <c r="C41" s="13">
        <f>SUM(C4:C40)</f>
        <v>974252</v>
      </c>
      <c r="D41" s="14">
        <v>-0.17186286060123868</v>
      </c>
    </row>
    <row r="42" spans="1:4" x14ac:dyDescent="0.25">
      <c r="A42" s="5" t="s">
        <v>77</v>
      </c>
    </row>
    <row r="43" spans="1:4" x14ac:dyDescent="0.25">
      <c r="A43" t="s">
        <v>78</v>
      </c>
    </row>
    <row r="44" spans="1:4" x14ac:dyDescent="0.25">
      <c r="A44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Nicolas</dc:creator>
  <cp:lastModifiedBy>Marc Nicolas</cp:lastModifiedBy>
  <dcterms:created xsi:type="dcterms:W3CDTF">2021-03-05T07:30:03Z</dcterms:created>
  <dcterms:modified xsi:type="dcterms:W3CDTF">2023-02-03T08:10:30Z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tcsNodeId">
    <vt:lpwstr>13888410</vt:lpwstr>
  </property>
  <property fmtid="{D5CDD505-2E9C-101B-9397-08002B2CF9AE}" pid="3" name="OtcsNodeVersionID">
    <vt:lpwstr>3</vt:lpwstr>
  </property>
</Properties>
</file>